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V:\15- Glosas\2024\Reporte de Glosas\4. Cuarto Trimestre\Consolidado\"/>
    </mc:Choice>
  </mc:AlternateContent>
  <xr:revisionPtr revIDLastSave="0" documentId="13_ncr:1_{07D1D51B-9609-4CF3-B9CA-26D15CEDA6B8}" xr6:coauthVersionLast="47" xr6:coauthVersionMax="47" xr10:uidLastSave="{00000000-0000-0000-0000-000000000000}"/>
  <bookViews>
    <workbookView xWindow="-120" yWindow="-120" windowWidth="29040" windowHeight="15840" activeTab="5" xr2:uid="{00000000-000D-0000-FFFF-FFFF00000000}"/>
  </bookViews>
  <sheets>
    <sheet name="Glosa N°4" sheetId="9" r:id="rId1"/>
    <sheet name="Adjunto Glosa 4" sheetId="13" r:id="rId2"/>
    <sheet name="14.3" sheetId="11" r:id="rId3"/>
    <sheet name="14.7" sheetId="1" r:id="rId4"/>
    <sheet name="14.8" sheetId="5" r:id="rId5"/>
    <sheet name="14.9" sheetId="6" r:id="rId6"/>
    <sheet name="14.11" sheetId="7" r:id="rId7"/>
    <sheet name="14.12" sheetId="8" r:id="rId8"/>
    <sheet name="Glosa N°7" sheetId="10" r:id="rId9"/>
    <sheet name="Adjunto Glosa 7" sheetId="12" r:id="rId10"/>
  </sheets>
  <externalReferences>
    <externalReference r:id="rId11"/>
    <externalReference r:id="rId12"/>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8" i="12" l="1"/>
  <c r="H10" i="10"/>
  <c r="H11" i="10" s="1"/>
  <c r="G10" i="10"/>
  <c r="G11" i="10" s="1"/>
  <c r="F10" i="10"/>
  <c r="F11" i="10" s="1"/>
  <c r="E10" i="10"/>
  <c r="E11" i="10" s="1"/>
  <c r="D10" i="10"/>
  <c r="D11" i="10" s="1"/>
  <c r="C10" i="10"/>
  <c r="C11" i="10" s="1"/>
  <c r="O6" i="11"/>
  <c r="P6" i="11" s="1"/>
  <c r="N6" i="11"/>
  <c r="H6" i="11"/>
  <c r="O5" i="11"/>
  <c r="N5" i="11"/>
  <c r="M5" i="11"/>
  <c r="O4" i="11"/>
  <c r="N4" i="11"/>
  <c r="M4" i="11"/>
  <c r="G12" i="8"/>
  <c r="L40" i="6"/>
  <c r="L39" i="6"/>
  <c r="L34" i="6"/>
  <c r="L29" i="6"/>
  <c r="I3050" i="1"/>
  <c r="E3050" i="1"/>
  <c r="H10" i="6"/>
  <c r="H11" i="6"/>
  <c r="H12" i="6"/>
  <c r="H9" i="6"/>
  <c r="G10" i="6"/>
  <c r="G11" i="6"/>
  <c r="G12" i="6"/>
  <c r="G9" i="6"/>
  <c r="F10" i="6"/>
  <c r="F11" i="6"/>
  <c r="F12" i="6"/>
  <c r="F9" i="6"/>
  <c r="E12" i="6"/>
  <c r="E11" i="6"/>
  <c r="E10" i="6"/>
  <c r="E9" i="6"/>
  <c r="D12" i="6"/>
  <c r="D11" i="6"/>
  <c r="D10" i="6"/>
  <c r="D9" i="6"/>
  <c r="C12" i="6"/>
  <c r="C11" i="6"/>
  <c r="C10" i="6"/>
  <c r="C9" i="6"/>
  <c r="F11" i="8"/>
  <c r="E11" i="8"/>
  <c r="G11" i="8" s="1"/>
  <c r="D11" i="8"/>
  <c r="C11" i="8"/>
  <c r="J10" i="7"/>
  <c r="I10" i="7"/>
  <c r="G21" i="6" l="1"/>
  <c r="G20" i="6"/>
  <c r="G19" i="6"/>
  <c r="G18" i="6"/>
  <c r="I2334" i="1"/>
  <c r="E2334" i="1"/>
  <c r="G2315" i="1"/>
  <c r="G2310" i="1"/>
  <c r="G2308" i="1"/>
  <c r="G2293" i="1"/>
  <c r="G2280" i="1"/>
  <c r="G2279" i="1"/>
  <c r="G2278" i="1"/>
  <c r="G2276" i="1"/>
  <c r="G2275" i="1"/>
  <c r="G2274" i="1"/>
  <c r="G2273" i="1"/>
  <c r="G2272" i="1"/>
  <c r="G2271" i="1"/>
  <c r="G2269" i="1"/>
  <c r="G2268" i="1"/>
  <c r="G2267" i="1"/>
  <c r="G2263" i="1"/>
  <c r="G2250" i="1"/>
  <c r="G2249" i="1"/>
  <c r="G2247" i="1"/>
  <c r="G2246" i="1"/>
  <c r="G2244" i="1"/>
  <c r="G2243" i="1"/>
  <c r="G1752" i="1"/>
  <c r="G10" i="8" l="1"/>
  <c r="J9" i="7"/>
  <c r="I9" i="7"/>
  <c r="E1710" i="1" l="1"/>
  <c r="C21" i="6"/>
  <c r="C19" i="6"/>
  <c r="C18" i="6"/>
  <c r="H11" i="9"/>
  <c r="G11" i="9"/>
  <c r="F11" i="9"/>
  <c r="E11" i="9"/>
  <c r="D11" i="9"/>
  <c r="C11" i="9"/>
  <c r="D9" i="5"/>
  <c r="F14" i="8" l="1"/>
  <c r="E14" i="8"/>
  <c r="D14" i="8"/>
  <c r="H39" i="6"/>
  <c r="H34" i="6"/>
  <c r="H29" i="6"/>
  <c r="G22" i="6"/>
  <c r="G14" i="8" l="1"/>
  <c r="C14" i="8"/>
  <c r="D12" i="5"/>
  <c r="C12" i="5"/>
  <c r="D12" i="1" l="1"/>
  <c r="C12" i="1"/>
  <c r="E12" i="1" l="1"/>
  <c r="F12" i="1"/>
  <c r="D39" i="6"/>
  <c r="D34" i="6"/>
  <c r="D29" i="6"/>
  <c r="E13" i="6"/>
  <c r="D13" i="6"/>
  <c r="C13" i="6"/>
  <c r="D40" i="6" l="1"/>
  <c r="C22" i="6"/>
  <c r="F13" i="6"/>
  <c r="H40" i="6"/>
  <c r="I12" i="6" l="1"/>
  <c r="I10" i="6"/>
  <c r="G13" i="6"/>
  <c r="I11" i="6"/>
  <c r="H13" i="6" l="1"/>
  <c r="I9" i="6"/>
  <c r="I13" i="6" s="1"/>
</calcChain>
</file>

<file path=xl/sharedStrings.xml><?xml version="1.0" encoding="utf-8"?>
<sst xmlns="http://schemas.openxmlformats.org/spreadsheetml/2006/main" count="18729" uniqueCount="3706">
  <si>
    <t>Periodo</t>
  </si>
  <si>
    <t>Partida N°25</t>
  </si>
  <si>
    <t xml:space="preserve">Comisiones de servicio y cometidos funcionarios </t>
  </si>
  <si>
    <t>Comisiones de Servicio</t>
  </si>
  <si>
    <t>Cometidos Funcionarios</t>
  </si>
  <si>
    <t>SUBSECRETARÍA DEL MEDIO AMBIENTE</t>
  </si>
  <si>
    <t>N°</t>
  </si>
  <si>
    <t>Destino</t>
  </si>
  <si>
    <t>Viático recibido</t>
  </si>
  <si>
    <t>Fundamentación</t>
  </si>
  <si>
    <t>Detalle de los pasajes utilizados</t>
  </si>
  <si>
    <t xml:space="preserve">Titular </t>
  </si>
  <si>
    <t xml:space="preserve">Destino </t>
  </si>
  <si>
    <t xml:space="preserve">Fecha </t>
  </si>
  <si>
    <t>Valor</t>
  </si>
  <si>
    <t>SERVICIO DE EVALUACIÓN AMBIENTAL</t>
  </si>
  <si>
    <t>Totales M$</t>
  </si>
  <si>
    <t xml:space="preserve"> Viático recibido </t>
  </si>
  <si>
    <t xml:space="preserve"> Fundamentación </t>
  </si>
  <si>
    <t>Titular</t>
  </si>
  <si>
    <t>Fecha</t>
  </si>
  <si>
    <t>Resumen</t>
  </si>
  <si>
    <t>Funcionario/a Designado en Comisión de Servicio</t>
  </si>
  <si>
    <t>Funcionario/a Designado en Cometido Funcionario</t>
  </si>
  <si>
    <t>SUPERINTENDENCIA DEL MEDIO AMBIENTE</t>
  </si>
  <si>
    <t>Resumen de la Partida</t>
  </si>
  <si>
    <t xml:space="preserve">Ministerio del Medio Ambiente
</t>
  </si>
  <si>
    <t xml:space="preserve">Totales </t>
  </si>
  <si>
    <t>Partida 25</t>
  </si>
  <si>
    <t>Subsecretaría del Medio Ambiente</t>
  </si>
  <si>
    <t>Servicio de Evaluación Ambiental</t>
  </si>
  <si>
    <t>Superintendencia del Medio Ambiente</t>
  </si>
  <si>
    <t>Cantidad N°</t>
  </si>
  <si>
    <t>Totales</t>
  </si>
  <si>
    <t>N° Comisiones de Servicio</t>
  </si>
  <si>
    <t>N°Cometidos Funcionarios</t>
  </si>
  <si>
    <t>COMISIONES DE SERVICIO</t>
  </si>
  <si>
    <t>COMETIDOS FUNCIONARIOS</t>
  </si>
  <si>
    <t>Texto del Artículo</t>
  </si>
  <si>
    <t xml:space="preserve">7. Sobre las comisiones de servicio en el país y en el extranjero. Se deberá detallar el número de comisiones y cometidos funcionarios, funcionarios y funcionarias designados, destino de ellas, viático recibido y fundamentos de ella y el detalle de los pasajes utilizados en dichas comisiones de servicios, e indicar el titular de éstos, destino, valor y fecha, a excepción de aquellas que tengan el carácter de reservadas, las que deberán informarse en sesión secreta. Esta información se remitirá trimestralmente. </t>
  </si>
  <si>
    <t>Artículo  N°14.7</t>
  </si>
  <si>
    <t>Artículo N°14.8</t>
  </si>
  <si>
    <t>Contrataciones y desviculaciones</t>
  </si>
  <si>
    <t xml:space="preserve">Reporte trimestral </t>
  </si>
  <si>
    <t xml:space="preserve">8. Las contrataciones y desvinculaciones realizadas durante cada trimestre. En ambos casos, se deberá consignar el nombre, cargo y título de educación superior si hubiera.
Tratándose de las desvinculaciones, deberá consignarse la cantidad de funcionarios y funcionarias que cesen en sus funciones en cada uno de los servicios públicos con los que se relacionen, la antigüedad en el cargo, la fecha y causal de cesación. </t>
  </si>
  <si>
    <t xml:space="preserve">TOTAL </t>
  </si>
  <si>
    <t>MINISTERIO DEL MEDIO AMBIENTE</t>
  </si>
  <si>
    <t>SUBSECRETARÍA DEL MEDIO AMBIENTE CONTRATACIONES</t>
  </si>
  <si>
    <t>Nombre</t>
  </si>
  <si>
    <t>Cargo</t>
  </si>
  <si>
    <t>Fecha de contratación</t>
  </si>
  <si>
    <t>Título de educación superior</t>
  </si>
  <si>
    <t>TOTAL CONTRATACIONES</t>
  </si>
  <si>
    <t>SUBSECRETARÍA DEL MEDIO AMBIENTE DESVINCULACIONES</t>
  </si>
  <si>
    <t>Fecha de Desvinculación</t>
  </si>
  <si>
    <t>Antigüedad en el cargo</t>
  </si>
  <si>
    <t>Causal de cesación</t>
  </si>
  <si>
    <t>TOTAL DESVINCULACIONES</t>
  </si>
  <si>
    <t>SERVICIO DE EVALUACIÓN AMBIENTAL CONTRATACIONES</t>
  </si>
  <si>
    <t>SERVICIO DE EVALUACIÓN AMBIENTAL DESVINCULACIONES</t>
  </si>
  <si>
    <t>SUPERINTENDENCIA DEL MEDIO AMBIENTE CONTRATACIONES</t>
  </si>
  <si>
    <t>SUPERINTENDENCIA DEL MEDIO AMBIENTE DESVINCULACIONES</t>
  </si>
  <si>
    <t>Artículo N°14.9</t>
  </si>
  <si>
    <t>Reporte trimestral</t>
  </si>
  <si>
    <t xml:space="preserve">Texto del Artículo </t>
  </si>
  <si>
    <t xml:space="preserve">9. Los montos de dinero mensuales que son implementados directamente por la institución, aquellos que son ejecutados por medio de convenio marco, licitación pública, licitación privada o trato directo, en cada uno de los programas que constituyen la respectiva partida. Esta información se remitirá trimestralmente, dentro de los treinta días siguientes al término del respectivo trimestre e incluirá a la Comisión de Hacienda de la Cámara de Diputados.  </t>
  </si>
  <si>
    <t>RESUMEN DE LA PARTIDA</t>
  </si>
  <si>
    <t xml:space="preserve">MODALIDAD DE COMPRA </t>
  </si>
  <si>
    <t>SUBSECRETARÍA</t>
  </si>
  <si>
    <t>SEA</t>
  </si>
  <si>
    <t>SMA</t>
  </si>
  <si>
    <t>CONVENIO MARCO</t>
  </si>
  <si>
    <t>LICITACIÓN PÚBLICA</t>
  </si>
  <si>
    <t>LICITACIÓN PRIVADA</t>
  </si>
  <si>
    <t>TRATO DIRECTO</t>
  </si>
  <si>
    <t>RESUMEN TRIMESTRAL GLOSA N°14.9</t>
  </si>
  <si>
    <t>TOTAL M$</t>
  </si>
  <si>
    <t>Meses</t>
  </si>
  <si>
    <t>Modalidad de la compra</t>
  </si>
  <si>
    <t>M$</t>
  </si>
  <si>
    <t>Total M$</t>
  </si>
  <si>
    <t>Artículo  N°14.11</t>
  </si>
  <si>
    <t>Texto del Articulado</t>
  </si>
  <si>
    <t xml:space="preserve">11. Las licencias médicas, identificando las que corresponden a enfermedades laborales, el hecho de haber sido reembolsadas, el nivel de cumplimiento de la obligación de reembolso y los montos involucrados. La información deberá detallar los días de ausencia y el número de funcionarios y funcionarias que presentan licencias, diferenciado según género. Se remitirá trimestralmente, treinta días después del trimestre respectivo, e incluirá a las Comisiones de Salud del Senado y de la Cámara de Diputados y a la Dirección de Presupuestos. </t>
  </si>
  <si>
    <t xml:space="preserve"> Número Total de funcionarios y funcionarias que presentan licencias</t>
  </si>
  <si>
    <t xml:space="preserve">Días de ausencia </t>
  </si>
  <si>
    <t>Número de mujeres que presentan licencias</t>
  </si>
  <si>
    <t>Número de hombres que presentan licencias</t>
  </si>
  <si>
    <t>Número de licencias médicas por enfermedad laboral</t>
  </si>
  <si>
    <t>Número de licencias médicas por enfermedad común</t>
  </si>
  <si>
    <t>Nivel de cumplimiento de la obligación de reembolso</t>
  </si>
  <si>
    <t>Montos involucrados</t>
  </si>
  <si>
    <t>Artículo N°14.12</t>
  </si>
  <si>
    <t xml:space="preserve">Gastos asociados al arriendo de terrenos u otros bienes inmuebles </t>
  </si>
  <si>
    <t xml:space="preserve">12. Los gastos asociados al arriendo de terrenos u otros bienes inmuebles que sirvan de dependencias para las actividades propias del ministerio; que se informará trimestralmente, treinta días después del término del trimestre respectivo, e incluirá a la Comisión de Vivienda y Urbanismo del Senado, y a la Comisión de Vivienda, Desarrollo Urbano y Bienes Nacionales de la Cámara de Diputados. </t>
  </si>
  <si>
    <t xml:space="preserve">RESUMEN DE LA PARTIDA </t>
  </si>
  <si>
    <t>PARTIDA 25</t>
  </si>
  <si>
    <t>Oficinas</t>
  </si>
  <si>
    <t>Bodegas</t>
  </si>
  <si>
    <t>Estacionamientos</t>
  </si>
  <si>
    <t>Otros bienes inmuebles</t>
  </si>
  <si>
    <t>Las licencias médicas</t>
  </si>
  <si>
    <t>Ministerio del Medio Ambiente</t>
  </si>
  <si>
    <t>Gastos ejecutados por medio de convenio marco, licitación pública, licitación privada y trato directo</t>
  </si>
  <si>
    <t>TOTAL TRIMESTRAL M$</t>
  </si>
  <si>
    <t>COMPROMISOS DE INFORMACIÓN DE LA LEY DE DE PRESUPUESTOS DEL SECTOR PÚBLICO DEL AÑO 2024</t>
  </si>
  <si>
    <t>-</t>
  </si>
  <si>
    <t>Coquimbo</t>
  </si>
  <si>
    <t>Concón</t>
  </si>
  <si>
    <t>Santiago</t>
  </si>
  <si>
    <t>Ovalle</t>
  </si>
  <si>
    <t>Calama</t>
  </si>
  <si>
    <t>Vallenar</t>
  </si>
  <si>
    <t>Mariquina</t>
  </si>
  <si>
    <t>Maullín</t>
  </si>
  <si>
    <t>Hualaihué</t>
  </si>
  <si>
    <t>Osorno</t>
  </si>
  <si>
    <t>La Serena</t>
  </si>
  <si>
    <t>Río Ibáñez</t>
  </si>
  <si>
    <t>Pozo Almonte</t>
  </si>
  <si>
    <t>Curicó</t>
  </si>
  <si>
    <t>San Vicente</t>
  </si>
  <si>
    <t>Pichilemu</t>
  </si>
  <si>
    <t>San Clemente</t>
  </si>
  <si>
    <t>Puerto Montt</t>
  </si>
  <si>
    <t>Puerto Varas</t>
  </si>
  <si>
    <t>Arica</t>
  </si>
  <si>
    <t>Talcahuano</t>
  </si>
  <si>
    <t>Taltal</t>
  </si>
  <si>
    <t>Valparaíso</t>
  </si>
  <si>
    <t>Viña del Mar</t>
  </si>
  <si>
    <t>Punta Arenas</t>
  </si>
  <si>
    <t>Antofagasta</t>
  </si>
  <si>
    <t>San Antonio</t>
  </si>
  <si>
    <t>Valdivia</t>
  </si>
  <si>
    <t>Quintero</t>
  </si>
  <si>
    <t>Puchuncaví</t>
  </si>
  <si>
    <t>Huasco</t>
  </si>
  <si>
    <t>Melipilla</t>
  </si>
  <si>
    <t>Chillán</t>
  </si>
  <si>
    <t>Villarrica</t>
  </si>
  <si>
    <t>Angol</t>
  </si>
  <si>
    <t>Pucón</t>
  </si>
  <si>
    <t>Chañaral</t>
  </si>
  <si>
    <t>Andacollo</t>
  </si>
  <si>
    <t>Los Vilos</t>
  </si>
  <si>
    <t>Purranque</t>
  </si>
  <si>
    <t>Puerto Octay</t>
  </si>
  <si>
    <t>Contulmo</t>
  </si>
  <si>
    <t>Los Ángeles</t>
  </si>
  <si>
    <t>Linares</t>
  </si>
  <si>
    <t>Concepción</t>
  </si>
  <si>
    <t>Talagante</t>
  </si>
  <si>
    <t>San Felipe</t>
  </si>
  <si>
    <t>Cobquecura</t>
  </si>
  <si>
    <t>Rancagua</t>
  </si>
  <si>
    <t>Machalí</t>
  </si>
  <si>
    <t>Mostazal</t>
  </si>
  <si>
    <t>Quinchao</t>
  </si>
  <si>
    <t>San Carlos</t>
  </si>
  <si>
    <t>San Fabián</t>
  </si>
  <si>
    <t>Mejillones</t>
  </si>
  <si>
    <t>Quillota</t>
  </si>
  <si>
    <t>Constitución</t>
  </si>
  <si>
    <t>Copiapó</t>
  </si>
  <si>
    <t>Diego de Almagro</t>
  </si>
  <si>
    <t>Alto del Carmen</t>
  </si>
  <si>
    <t>Tierra Amarilla</t>
  </si>
  <si>
    <t>Bulnes</t>
  </si>
  <si>
    <t>Coihueco</t>
  </si>
  <si>
    <t>Yungay</t>
  </si>
  <si>
    <t>Trehuaco</t>
  </si>
  <si>
    <t>Pemuco</t>
  </si>
  <si>
    <t>Ollagüe</t>
  </si>
  <si>
    <t>Coyhaique</t>
  </si>
  <si>
    <t>Dalcahue</t>
  </si>
  <si>
    <t>Illapel</t>
  </si>
  <si>
    <t>Los Lagos</t>
  </si>
  <si>
    <t>Freire</t>
  </si>
  <si>
    <t>Iquique</t>
  </si>
  <si>
    <t>Los Andes</t>
  </si>
  <si>
    <t>Catemu</t>
  </si>
  <si>
    <t>Mulchén</t>
  </si>
  <si>
    <t>Tiltil</t>
  </si>
  <si>
    <t>San José de Maipo</t>
  </si>
  <si>
    <t>Temuco</t>
  </si>
  <si>
    <t>Curacaví</t>
  </si>
  <si>
    <t>Nogales</t>
  </si>
  <si>
    <t>Quellón</t>
  </si>
  <si>
    <t>Talca</t>
  </si>
  <si>
    <t>Natales</t>
  </si>
  <si>
    <t>Coronel</t>
  </si>
  <si>
    <t>Licantén</t>
  </si>
  <si>
    <t>Lota</t>
  </si>
  <si>
    <t>Paillaco</t>
  </si>
  <si>
    <t>Chonchi</t>
  </si>
  <si>
    <t>San Pedro de la Paz</t>
  </si>
  <si>
    <t>Melipeuco</t>
  </si>
  <si>
    <t>Nueva Imperial</t>
  </si>
  <si>
    <t>Cunco</t>
  </si>
  <si>
    <t>Purén</t>
  </si>
  <si>
    <t>Colchane</t>
  </si>
  <si>
    <t>Tocopilla</t>
  </si>
  <si>
    <t>Pica</t>
  </si>
  <si>
    <t>Porvenir</t>
  </si>
  <si>
    <t>Panguipulli</t>
  </si>
  <si>
    <t>San Rafael</t>
  </si>
  <si>
    <t>Pasajes $</t>
  </si>
  <si>
    <t>Viáticos recibidos $</t>
  </si>
  <si>
    <t>GLOSA N°04</t>
  </si>
  <si>
    <t>Contratación de fiscalizadores</t>
  </si>
  <si>
    <t>Reporte semestral</t>
  </si>
  <si>
    <t>Texto de la glosa</t>
  </si>
  <si>
    <t xml:space="preserve"> Semestralmente, el Ministerio del Medio Ambiente remitirá un informe a las
Comisiones de Medio Ambiente de la Cámara de Diputados y del Senado y a la
Comisión Especial Mixta de Presupuestos, que contenga los montos de dineros
asignados mensualmente a equipos de medición y registro para fiscalización.</t>
  </si>
  <si>
    <t>Resumen de la Partida 25</t>
  </si>
  <si>
    <t>Superintendencia del medio Ambiente</t>
  </si>
  <si>
    <t>Julio</t>
  </si>
  <si>
    <t xml:space="preserve">Agosto </t>
  </si>
  <si>
    <t>Septiembre</t>
  </si>
  <si>
    <t>Octubre</t>
  </si>
  <si>
    <t>Noviembre</t>
  </si>
  <si>
    <t>Diciembre</t>
  </si>
  <si>
    <t>Mes</t>
  </si>
  <si>
    <t xml:space="preserve">Región </t>
  </si>
  <si>
    <t>Comunas</t>
  </si>
  <si>
    <t>Monto M$</t>
  </si>
  <si>
    <t>octubre</t>
  </si>
  <si>
    <t>noviembre</t>
  </si>
  <si>
    <t>diciembre</t>
  </si>
  <si>
    <t>Total diciembre</t>
  </si>
  <si>
    <t>ANDRES TOMAS TELLEZ PICA</t>
  </si>
  <si>
    <t>COLOMBIA</t>
  </si>
  <si>
    <t>Conocer metodologías y experiencias de aprendizaje que aborda la problemática que implica la implementación de los IGCC en Chile, por lo cual, el intercambio de conocimientos y
experiencias con otros países en la materia, particularmente con el DNP de Colombia y su iniciativa de Corredor de Financiamiento Climático es fundamental.</t>
  </si>
  <si>
    <t>AZERBAIYÁN</t>
  </si>
  <si>
    <t>Participar en la COP29 de Cambio Climático, eventos side events y negociaciones (Global Stocktake y Mitigation Work Programme).</t>
  </si>
  <si>
    <t xml:space="preserve">ANGELICA NATALY SALORT  SAN MARTIN </t>
  </si>
  <si>
    <t>Expositora en VIII Congreso Iberoamericano de Educación Ambiental, con la ponencia La EducaciónAmbiental como eje transformador en las comunidades educativas; el caso de dos experienciasexitosas en la Región de La Araucanía, Chile;. Además, Panelista en SIDE-EVENTS en el Pabellón chileno de la zona azul de la COP 16 para presentar avance en materia de Educación Ambiental en materia de conservación y protección de Humedales</t>
  </si>
  <si>
    <t>BARBARA JULIANE GRISAR VON IGEL</t>
  </si>
  <si>
    <t>Participación en Comisión Organizadora del VIII Congreso Iberoamericano de Educación Ambiental a realizarse los días 16, 17 y 18 de octubre, 2024.</t>
  </si>
  <si>
    <t>CAMILA MARGARITA WYNEKEN LABARCA</t>
  </si>
  <si>
    <t>Conferencia de las partes n° 29 (COP29) de la CMNUCC.</t>
  </si>
  <si>
    <t>CECILIA ANDREA SCHWEITZER ABURTO</t>
  </si>
  <si>
    <t>TAYIKISTAN</t>
  </si>
  <si>
    <t>Foro Regional sobre Productos Químicos en Plásticos y Workshop Mundial sobre Residuos Plásticos en las Montañas.</t>
  </si>
  <si>
    <t>CLAUDIA ALEJANDRA ALVARADO GUERRERO</t>
  </si>
  <si>
    <t>REPÚBLICA DOMINICANA</t>
  </si>
  <si>
    <t>Capacitación regional en marcos legales, movimientos transfronterizos y prevención del tráfico ilícito de productos  químicos y desechos peligrosos para países de la región GRULAC.</t>
  </si>
  <si>
    <t>CONSTANCE AGNES ROMERO NALEGACH</t>
  </si>
  <si>
    <t>ARABIA SAUDITA</t>
  </si>
  <si>
    <t>Participar en la COP16 de la Convención de las Naciones Unidas de Lucha contra la Desertificación (CNULD), que se llevará a cabo en Riad, Arabia Saudí, del 2 al 13 de diciembre.</t>
  </si>
  <si>
    <t>Participar de la COP16 de CBD, que se llevará a cabo en Cali, Colombia desde el 21 de octubre al 01 de noviembre de modo de estar presente en el segmento de alto nivel.</t>
  </si>
  <si>
    <t>CRISTINA ANDREA VARGAS FIGUEROA</t>
  </si>
  <si>
    <t>Participación en las negociaciones de la COP29 Cambio Climático.</t>
  </si>
  <si>
    <t>CRISTOBAL PATRICIO CASTILLO HERNANDEZ</t>
  </si>
  <si>
    <t>Participar como negociador de Chile durante la Decimosexta Conferencia de las Partes del Convenio sobre Diversidad Biológica (COP 16 de CBD) que se realizará en Cali, Colombia durante el 21 de octubre al 01 de noviembre del presente año.</t>
  </si>
  <si>
    <t>COREA DEL SUR</t>
  </si>
  <si>
    <t xml:space="preserve">Participar como negociador de Chile en la quinta ronda del Comité Intergubernamental de negociación (INC-5) para crear un nuevo instrumento internacional para enfrentar la contaminación por plásticos, incluido el medio ambiente marino. Los gastos asociados a la participación del profesional estarán cubiertos por la Secretaría del Programa de Naciones Unidas para el Medio Ambiente. 
</t>
  </si>
  <si>
    <t>DANIEL RODRIGO PEREZ VICENTE</t>
  </si>
  <si>
    <t>Asistencia al VIII Congreso Iberoamericano de Educación Ambiental a realizarse los días 16, 17 y 18 de octubre, 2024.</t>
  </si>
  <si>
    <t>DANIELA ILONA VIZCARRA MANUSCHEVICH</t>
  </si>
  <si>
    <t>Participar en la decimosexta reunión de la conferencia de las partes en el convenio sobre la diversidad biológica (cop 16); undécima reunión de la conferencia de las partes en el Protocolo de Cartagena sobre seguridad de la biotecnología (COP-MOP 11) y quinta reunión de la conferencia de las partes en el Protocolo de Nagoya sobre acceso a los recursos genéticos y participación justa y equitativa en los beneficios que se deriven de su utilización (COP-MOP 5).</t>
  </si>
  <si>
    <t>DIEGO FRANCISCO ARRATE FLORES</t>
  </si>
  <si>
    <t>Participación en COP16, reuniones bilaterales, apoyo y acompañamiento agenda del subsecretario en temas de biodiversidad y áreas protegidas.</t>
  </si>
  <si>
    <t>FELIPE ANDRES BORQUEZ DIAZ</t>
  </si>
  <si>
    <t>Participar de la Vigésimo Novena Sesión de la Conferencia de las Partes (COP 29) de la Convención Marco de las Naciones Unidas sobre Cambio Climático (CMNUCC).</t>
  </si>
  <si>
    <t>FELIPE ANDRES LEON GAJARDO</t>
  </si>
  <si>
    <t>BRASIL</t>
  </si>
  <si>
    <t xml:space="preserve">Workshop “Together towards mission 1.5: enabling local action to drive global change” del Global Climate Action Partnership (GCAP) 2024. </t>
  </si>
  <si>
    <t>FRANCISCO JAVIER LOAYZA BRAÑAS</t>
  </si>
  <si>
    <t>PANAMÁ</t>
  </si>
  <si>
    <t>Participar en el taller de capacitación de la plataforma EarthRanger.</t>
  </si>
  <si>
    <t>GLADYS TAHIRI GARCIA SANTIS</t>
  </si>
  <si>
    <t>Asistir a las negociaciones de la 29 Conferencia de las Partes de la Convención Marco de Naciones Unidas sobre Cambio Climático, COP29.</t>
  </si>
  <si>
    <t>IGOR CRISTOBAL OJEDA VALDEBENITO</t>
  </si>
  <si>
    <t>MÉXICO</t>
  </si>
  <si>
    <t>XVII Congreso de Iluminación Luxamérica 2024.</t>
  </si>
  <si>
    <t>JAVIER FEDERICO FERNANDEZ FORRAY</t>
  </si>
  <si>
    <t>Participar en el taller de “Training Opportunity in Ocean Affairs and the Law of the Sea”.</t>
  </si>
  <si>
    <t>JOHANNA MACARENNA DIAZ ARRIAGADA</t>
  </si>
  <si>
    <t>Participación en la Conferencia de las Partes 29  de la Convención Marco de las Naciones Unidas sobre Cambio Climático.</t>
  </si>
  <si>
    <t>MARIA HELOISA JUANA CORRADI ROJAS</t>
  </si>
  <si>
    <t xml:space="preserve">Participar en el segmento de alto nivel de Ministras y Ministros de Medio Ambiente durante la Décimo Sexta Conferencia de las Partes del Convenio Sobre la Diversidad Biológica (COP16). </t>
  </si>
  <si>
    <t>Cali</t>
  </si>
  <si>
    <t>Participar en la Delegación de Chile en la Conferencia de las Partes (COP29).</t>
  </si>
  <si>
    <t>Baku</t>
  </si>
  <si>
    <t>MARIA KROMAND MESONERO</t>
  </si>
  <si>
    <t>Quinta sesión del Comité Intergubernamental para el Instrumento Jurídicamente Vinculante sobre la Contaminación por Plásticos, organizado por la Secretaría del proceso albergado por el Programa para el Medio Ambiente de Naciones Unidas. 
Participación en el evento “Redesigning the Plastics Value Chain to Reduce Waste - from Materials to Business Models”, organizado por el Departamento de Estado de Estados Unidos en el marco de su iniciativa End Plastic Pollution International Collaborative (EPPIC).</t>
  </si>
  <si>
    <t>MARISOL ISABEL URIBE ROMERO</t>
  </si>
  <si>
    <t>Asistir al encuentro del Grupo de Trabajo Regional de Áreas Marinas Protegidas, con el objetivo de participar en el Workshop“ Red Regional de Áreas Marinas protegidas del Pacífico Sudeste” el cual se complementa con la actividad Encuentro del Pacífico Sudeste: Comprometidos por un océano sostenible, que organiza Blue Five/CPPS.</t>
  </si>
  <si>
    <t>MARITZA SILVIA GIRARDI JADRIJEVIC</t>
  </si>
  <si>
    <t>Asistir a las negociaciones de Adaptación y de pérdidas y daños.</t>
  </si>
  <si>
    <t>MATIAS VICENTE HERRERA VERGARA</t>
  </si>
  <si>
    <t>SUIZA</t>
  </si>
  <si>
    <t>Participar en la PRTR week, 8th meeting of the working party on Pollutant Release and Transfer Registers (PRTRs),  4th Global Round Table on PRTRs (GRT4), y la 11th meeting of the Working Group of the Parties to the Protocol on
PRTRs (22 de noviembre).</t>
  </si>
  <si>
    <t>MIGUEL ANGEL GONZALEZ SANTOS</t>
  </si>
  <si>
    <t>Asistencia al VIII Congreso Iberoamericano de Educación Ambiental.</t>
  </si>
  <si>
    <t>NANCY AURA DONOSO MANRIQUEZ</t>
  </si>
  <si>
    <t>REINO UNIDO</t>
  </si>
  <si>
    <t>Particpar en la delegación latinoamericana con el objetivo de adquirir conocimientos de la experiencia de la Zona de Bajas Emisiones y Ultra Bajas Emisiones de Londres (UK).</t>
  </si>
  <si>
    <t>OSCAR JAVIER CISTERNA BETANZO</t>
  </si>
  <si>
    <t>NAMIBIA</t>
  </si>
  <si>
    <t>11va Sesión de la Plenaria de la Plataforma Intergubernamental Científico-Normativa sobre Biodiversidad y Servicios Ecosistémicos (IPBES 11th).</t>
  </si>
  <si>
    <t>Quinta Reunión del Organo de Aplicación del Convenio de Diversidad Biológica y Decimo Sexta Conferencia de las Partes del Convenio de Diversidad Biológica.</t>
  </si>
  <si>
    <t>PAOLA ANDREA BARRIENTOS OYARZO</t>
  </si>
  <si>
    <t>PERU</t>
  </si>
  <si>
    <t xml:space="preserve">Participar representando al Punto Focal Político del GEF, en la reunión de la Circunscripción del Cono Sur del GEF (CCS), con el objetivo de examinar los documentos que se presentarán en el Consejo 68 del GEF, concordar posiciones de la CCS y analizar temas con los representantes de la secretaria del GEF. 
</t>
  </si>
  <si>
    <t>PAULA ANGELINA MERINO FUENTES</t>
  </si>
  <si>
    <t>Participación como negociadora en la delegación nacional de la Décimo Sexta Conferencia de las Partes de la Convención de Naciones Unidas de Lucha contra la Desertificación-COP16.</t>
  </si>
  <si>
    <t>PAULA CECILIA MANCILLA MARTINEZ</t>
  </si>
  <si>
    <t> Asistencia al VIII Congreso Iberoamericano de Educación Ambiental.</t>
  </si>
  <si>
    <t>PAULA MACARENA HENRIQUEZ OTTH</t>
  </si>
  <si>
    <t>Speaker y Panelista en SIDE-EVENTS en distintos pabellones de la zona azúl y participación en la zona verde de la COP 16 del Convenio de Diversidad Biológica. Resultados de la Implementación del Marco Global de Biodiversidad relacionado con la restauración y protección de humedales y la reciente aprobada Ley de Turberas, ecosistemas claves para la adaptación y mitigación al cambio climático.</t>
  </si>
  <si>
    <t>PAULINA BRENDA SALINAS STOWHAS</t>
  </si>
  <si>
    <t>Conferencia de las Partes N°16 de la Convención de Diversidad Biológica.</t>
  </si>
  <si>
    <t>PAZ CAROLINA PIEDRA MALUENDA</t>
  </si>
  <si>
    <t>ESTADOS UNIDOS</t>
  </si>
  <si>
    <t>Participación en evento IEMN @ the Electronics Sustainability Summit (eSummit) a realizarse entre los días 22 y 24 de octubre, particularmente en la Session - LATAM Roundtable (23 de octubre).</t>
  </si>
  <si>
    <t>PRISCILLA ANDREA MENARES ULLOA</t>
  </si>
  <si>
    <t>ECUADOR</t>
  </si>
  <si>
    <t>Participar en actividad de intercambio de experiencias  entre el equipo técnico de Chile y Ecuador en el marco del desarrollo del proyecto binacional:
“Reducción de la vulnerabilidad climática y el riesgo de inundación en áreas urbanas y semiurbanas costeras en ciudades de América Latina y el Caribe – AdaptaClima”.</t>
  </si>
  <si>
    <t>ROBERTO HIRAM MUNIZAGA GONZALEZ</t>
  </si>
  <si>
    <t>SEBASTIAN HUMBERTO GOMEZ RIVERA</t>
  </si>
  <si>
    <t>SERGIO FELIPE BAZAN SAIRAFI</t>
  </si>
  <si>
    <t>Speaker y panelista de side event de distintos pabellones de la zona azul y participación en la zona verde de la COP 16 de biodiversidad. Prestar apoyo a la delegación nacional en participación de reuniones bilaterales con actores relevantes según necesidad.</t>
  </si>
  <si>
    <t>TERESA DEL CARMEN VILCHES SILVA</t>
  </si>
  <si>
    <t>Participación en el “Encuentro del Pacifico Sudeste: Comprometidos por un océano sostenible”, que organiza Blue Five a través de la Comisión Permanente del Pacífico Sur, la Cooperación Alemana GIZ, Conservación Internacional y Fundación Marviva.</t>
  </si>
  <si>
    <t>VANESSA FRANCISCA PAILACURA SEPULVEDA</t>
  </si>
  <si>
    <t>Participación en reuniones de cooperación técnica con diferentes instituciones y sectores gubernamentales internacionales participantes de la COP16. Las reuniones se enfocan en temáticas estratégicas, las cuales se están trabajando desde la División; (i) mecanismos para la promoción de proyectos de reducción de emisiones de gases de efecto invernadero basados en la naturaleza, en el marco de la estrategia de desarrollo de mercado para el fomento de proyectos del Sistema de Compensación de Emisiones del Impuesto Verde (SCE), (ii) regulación de instrumentos económicos que permitan mejorar el financiamiento a la conservación de la biodiversidad, en el marco de la elaboración de los reglamentos de Instrumentos Económicos de la Ley SBAP (Ley 21.600, artículos 51 y 52). Adicionalmente participará como panelista en Side Events para el Pabellón de Chile y para el Pabellón de Colombia.</t>
  </si>
  <si>
    <t>ACCINI MUÑOZ CLAUDIA PAZ</t>
  </si>
  <si>
    <t>CAPACITACIÓN CONSULTA INDÍGENA REGLAMENTO ÁREAS PROTEGIDAS SBAP. (Solicitud N° 88050)</t>
  </si>
  <si>
    <t>PARTICIPAR EN REUNIÓN CON COMUNIDAD DE PUERTO ALDEA.  (Solicitud N° 88215)</t>
  </si>
  <si>
    <t>REUNIÓN PLAN DE MANEJO RESERVA DE LA BIOSFERA FRAY JORGE.  (Solicitud N° 88640)</t>
  </si>
  <si>
    <t>TALLER COMITÉ TÉCNICO LOCAL PROYECTO GEF RESTAURACIÓN DE PAISAJE.  (Solicitud N° 88216)</t>
  </si>
  <si>
    <t>REUNIÓN CONSULTA INDÍGENA REGLAMENTOS DE LEY SBAP. LOS VILOS, HORARIO 10:00 HASTA LAS 17:00 HRS.-  (Solicitud N° 89041)</t>
  </si>
  <si>
    <t>AGUILAR LARA MIRNA KARIN</t>
  </si>
  <si>
    <t>ACTIVIDAD DE TERRENO - CONSULTORIA LBP. SIN VIÁTICO (Solicitud N° 89038)</t>
  </si>
  <si>
    <t>JORNADA NACIONAL DE CAMBIO CLIMÁTICO (Solicitud N° 88518)</t>
  </si>
  <si>
    <t>AGUILERA FUENTES ELIZABETH GIOVANNA</t>
  </si>
  <si>
    <t>JORNADA DE PLANIFICACIÓN DEPARTAMENTO DE GESTIÓN Y DESARROLLO DE PERSONAS (Solicitud N° 90072)</t>
  </si>
  <si>
    <t>AGURTO URRA PAULINA LILIAN</t>
  </si>
  <si>
    <t>ASISTENCIA A VISITA FORMATIVA AL RELLENO SANITARIO LOMA LOS COLORADOS,UBICADO EN KM 67,5 RUTA 5 NORTE, TIL TIL, REGIÓN METROPOLITANA DESANTIAGO (Solicitud N° 88882)</t>
  </si>
  <si>
    <t>ALARCON MENDOZA IVORY JAZMIN</t>
  </si>
  <si>
    <t>ASISTENCIA COMO EXPOSITORA EN CAPACITACIÓN SBAP Y ÁREAS PROTEGIDAS, ENCUENTRO ORGANIZADO POR JORGE RAZETO (COMUNIDAD DE ACONCAGUA).  (Solicitud N° 87942)</t>
  </si>
  <si>
    <t>PARTICIPAR EN LA JORNADA GESTIÓN DE INCENDIOS FORESTALES EN SANTUARIOS DE LA NATURALEZA DE LA REGIÓN VALPARAÍSO. (Solicitud N° 89376)</t>
  </si>
  <si>
    <t>ALARCON MUÑOZ JESSICA OLIVIA</t>
  </si>
  <si>
    <t>ACTIVIDAD DE CAPACITACIÓN OBS:CONVOCATORIA A CAPACITACIÓN SOBRE COMPENSACIÓN DE EMISIONES, LOS GASTOS SERÁN CUBIERTOS POR PROGRAMA “DESARROLLO PRODUCTIVO SOSTENIBLE”; PROYECTO 32.05.16 (Solicitud N° 88415)</t>
  </si>
  <si>
    <t>TERRENO CONVOCADO POR EL SEA POR PROYECTO EN EVALUACIÓN AMBIENTAL, EL OBJETIVO DE REALIZAR ANÁLISIS DE GESTIÓN DE RESIDUOS, CALIDAD DE AIRE Y BIODIVERSIDAD Y OTROS COMPONENTES AMBIENTALES. VIATICO CON CARGO A  PROYECTO 030301 (Solicitud N° 88300)</t>
  </si>
  <si>
    <t>ASISTENCIA A MESA DE TRABAJO MANEJO DE GUANO AVÍCOLA EN PROVINCIA DEL TAMARUGAL Y TOMA DE ACCIONES DENTRO DE SU NORMATIVA LEGAL . CONVOCADA POR LA DELEGADA PRESIDENCIAL DEL TAMARUGAL. (Solicitud N° 88078)</t>
  </si>
  <si>
    <t>CEREMONIA DE “FORMALIZACIÓN DE LOS SITIOS DE LA COMUNA DE PICA”, PROYECTO ASTROPATRIMONIO.  (Solicitud N° 89852)</t>
  </si>
  <si>
    <t>VISITA A LICEO SERGIO GONZÁLEZ DE POZO ALMONTE, CONTEXTO GESTIONAR PERMISOS DE ALUMNOS (AS) PARA PREMIO DE CONCURSO LUMÍNICA.  (Solicitud N° 88604)</t>
  </si>
  <si>
    <t>PARTICIPAR DEL SEMINARIO DE LANZAMIENTO DE LA NORMA LUMÍNICA. (Solicitud N° 88124)</t>
  </si>
  <si>
    <t>ALARCON OLIVARES LEONARDO DARIO</t>
  </si>
  <si>
    <t>ACTIVIDAD DE CAPACITACIÓN OBS:TALLER DE CI DEL REGLAMENTO DE AP Y REGLAMENTO DE SP. PRIMER ENCUENTRO PRESENCIAL DE CAPACITACIÓN A LAS SEREMIS FECHA: 8 Y 9 DE OCTUBRE DE 2024LUGAR: AV. CONDELL #679 (CASA DEL TURISMO, SALA MOTTY), PROVIDENCIA - SANTIAGO, REGIÓN METROPOLITANA. (Solicitud N° 88105)</t>
  </si>
  <si>
    <t>ASISTENCIA A PROGRAMA DE ED. AMBIENTAL DEL GEF AZE, EN SECTOR ALEPÚE CON ESCUELAS RURALES. ADEMÁS ACOMPAÑAMIENTO FERIA AMBIENTAL DEL MUNICIPIO DE MARIQUINA. EN AUTO FISCAL. PROGRAMA DE ESPECIES AMENAZADAS (Solicitud N° 88421)</t>
  </si>
  <si>
    <t>Corral</t>
  </si>
  <si>
    <t>NSULTA INDÍGENA COMUNA DE CORRAL. REUNIÓN DE PLANIFICACIÓN. SE VA EN AUTO FISCAL Y BARCAZA. (Solicitud N° 89217)</t>
  </si>
  <si>
    <t>Río Bueno</t>
  </si>
  <si>
    <t>UNIÓN DE PLANIFICACIÓN CONSULTA INDÍGENA. SE VA EN AUTO FISCAL. (Solicitud N° 89300)</t>
  </si>
  <si>
    <t>La Unión</t>
  </si>
  <si>
    <t>UNIÓN DE PLANIFICACIÓN CONSULTA INDÍGENA. SE VA EN AUTO FISCAL. (Solicitud N° 89301)</t>
  </si>
  <si>
    <t>ASISTENCIA A CIERRE DEL PROGRAMA DE ED. AMBIENTAL DEL PROYECTO GEF AZE.SE VA EN AUTO FISCAL (Solicitud N° 89457)</t>
  </si>
  <si>
    <t>CONSULTA INDÍGENA, ETAPA DE PLANIFICACIÓN. EN AUTO FISCAL (Solicitud N° 89654)</t>
  </si>
  <si>
    <t>CONSULTA INDÍGENA, FASE DE INFORMACIÓN. DESDE LAS 10 HRS. EN AUTO FISCAL. (Solicitud N° 89652)</t>
  </si>
  <si>
    <t>REUNIÓN DE PLANIFICACIÓN CONSULTA INDÍGENA. SE VA EN AUTO FISCAL. (Solicitud N° 89302)</t>
  </si>
  <si>
    <t>Lago Ranco</t>
  </si>
  <si>
    <t>REUNIÓN DE PLANIFICACIÓN CONSULTA INDÍGENA. SE VA EN AUTO FISCAL. (Solicitud N° 89303)</t>
  </si>
  <si>
    <t>REUNIÓN DE PLANIFICACIÓN CONSULTA INDÍGENA. SE VA EN AUTO FISCAL. (Solicitud N° 89304)</t>
  </si>
  <si>
    <t>Futrono</t>
  </si>
  <si>
    <t>REUNIÓN DE PLANIFICACIÓN CONSULTA INDÍGENA. SE VA EN AUTO FISCAL. (Solicitud N° 89305)</t>
  </si>
  <si>
    <t>REUNIÓN DE PLANIFICACIÓN CONSULTA INDÍGENA. SE VA EN AUTO FISCAL. (Solicitud N° 89306)</t>
  </si>
  <si>
    <t>ALVARADO ROMO CAROL ANDREA</t>
  </si>
  <si>
    <t>Cisnes</t>
  </si>
  <si>
    <t>CUARTA REUNIÓN ETAPA DE PLANIFICACIÓN CONSULTA INDÍGENA ÁREAS PROTEGIDAS Y SITIOS PRIORITARIOS DE AYSÉN. ACTIVIDIDAD SE LLEVARÁ A CABO ESPACIO COMUNITARIO DE LA JUNTA, ANTONIO VARAS S/N. TRASLADO EN AUTO ARRENDADO,. VIATICOS CON CARGO A PROYECTO 270111. (Solicitud N° 88831)</t>
  </si>
  <si>
    <t xml:space="preserve">General Lagos </t>
  </si>
  <si>
    <t>OCTAVA REUNIÓN ETAPA PLANIFICACION 1 REUNIÓN ENTREGA DE INFROMACIÓN CONSULTA INDIGENA ÁREAS PROTEGIDAS SITIOS PRIORITARIOS AYSÉN. REUNIONES SE LLEVARÁN A CABO EN DEPENDENCIAS MUNICIPIO DE GUAITECAS TRASLADO EN VEHICULO ARRENDADO Y BARCAZA. VIÁTICO CON CARGO A PROYECTO 270111 CI (Solicitud N° 88900)</t>
  </si>
  <si>
    <t>PRIMERA REUNIÓN ETAPA PLANIFICACIÓN CONSULTA INDÍGENA, ÁREAS PROTEGIDAS Y SITIOS PRIORITARIOS REGIÓN DE AYSÉN. EN SEDE JJVV AV BERNARDO OHIGGINS SIN NÚMERO, CERRO CASTILLO. TRASLADO EN VEHÍCULO ARRENDADO, VÍATICOS CON CARGO A PROYECTO 270111 (Solicitud N° 88818)</t>
  </si>
  <si>
    <t>Aysén-Puerto Aysén</t>
  </si>
  <si>
    <t>PRIMERA REUNIÓN ETAPA PLANIFICACIÓN CONSULTA INDÍGENA, ÁREAS PROTEGIDAS Y SITIOS PRIORITARIOS REGIÓN DE AYSÉN. LA ACTIVIDAD DE REALIZARÁN EN BIBLIOTECA MUNICIPAL DE PUERTO AYSÉN. TRASLADO EN VEHICULO ARRENDADO, VÍATICOS CON CARGO A PROYECTO 270111 (Solicitud N° 88816)</t>
  </si>
  <si>
    <t>Cochrane</t>
  </si>
  <si>
    <t>QUINTA Y SEXTA REUNIÓN ETAPA DE PLANIFICACIÓN CONSULTA INDÍGENA ÁREAS PROTEGIDAS Y SITIOS PRIORITARIOS DE AYSÉN. LAS REUNIONES SE LLEVARÁN A CABO EN CHILE CHICO ( MARTE 10.12) Y COCHRANE ( MIÉRCOLES 11 Y JUEVES 12) TRASLADO EN AUTO ARRENDADO. VIÁTICOS CON CARGO A PROYECTO 270111. (Solicitud N° 88832)</t>
  </si>
  <si>
    <t>TERCERA REUNIÓN ETAPA DE PLANIFICACIÓN CONSULTA INDÍGENA ÁREAS PROTEGIDAS Y SITIOS PRIORITARIOS DE AYSÉN. ACTIVIDIDAD SE LLEVARA A CABO EN BIBLIOTECA PÚBLICA DE PUERTO CISNES, GABRIELA MISTRAL 741. TRASLADO EN AUTO ARRENDADO,. VIATICOS CON CARGO A PROYECTO 270111. (Solicitud N° 88829)</t>
  </si>
  <si>
    <t>ASISTE A TURISMO AZUL RAÚL MARÍN BALMACEDA ORGANIZADO POR PROYECTO GEF GOBERNANZA MMA SOCIOS DEL PROYECTO. SE REQUIERE VIÁTICO AL 100 PARA DÍA 2.10Y AL 40 PARA DÍA 04.10 CON CARGO A PROYECTO 080111 GESTIÓN DE ÁREAS MARINAS. MOVILIZACIÓN CON VEHÍCULO ARRENDADO BAJO EL MISMO CÓDIGO DE PROYECTO.  (Solicitud N° 87926)</t>
  </si>
  <si>
    <t>ASISTENCIA A TALLER DE FORTALECIMIENTO CAPACIDADES CONSULTA INDIGENA VIÁTICOS Y PASAJER CON CARGO A PROYECTO 270111 (Solicitud N° 88046)</t>
  </si>
  <si>
    <t>Guaitecas</t>
  </si>
  <si>
    <t>ALVAREZ AMADO LORETO ALEJANDRA</t>
  </si>
  <si>
    <t>Cañete</t>
  </si>
  <si>
    <t>APOYO TALLER CONSULTA INDÍGENA SOBRE REGLAMENTO AP Y SP, EN EL MARCO DEL SBAP (Solicitud N° 89825)</t>
  </si>
  <si>
    <t>CIERRE PRELA (Solicitud N° 89964)</t>
  </si>
  <si>
    <t>INTERCAMBIO DE EXPERIENCIA INTERNACIONAL PROYECTO CONSERVACION DE HUMEDALES  (Solicitud N° 88643)</t>
  </si>
  <si>
    <t>SE REQUIERE APOYO PARA CONSULTA INDÍGENA SBAP.  (Solicitud N° 89438)</t>
  </si>
  <si>
    <t>TERRENO POR ENCUENTRO DE EXPERIENCIA DE RESTAURACIÓN EN DOS COMUNAS Y SECTORES DIFERENTES: POÑÉN (CONCEPCIÓN, CAMINO A FLORIDA) Y HUALPÉN (Solicitud N° 89351)</t>
  </si>
  <si>
    <t>ALVAREZ GARCIA PEDRO ANGEL</t>
  </si>
  <si>
    <t>ACTIVIDAD DE CAPACITACIÓN OBS:PARTICIPACIÓN ES DE ACUERDO A OFICIO ORDINARIO Nº 244780/2024, CUYA MATERIA ES: CONVOCA A TALLER NACIONAL DEL PROCESO DECONSULTA A PUEBLOS INDÍGENAS SOBRE MATERIAS DEL REGLAMENTO DE ÁREAS PROTEGIDAS Y REGLAMENTO DE SITIOS PRIORITARIOS, SANTIAGO DE CHILE. SE ADJUNTA ITINERARIO E INVITACIÓN  (Solicitud N° 87989)</t>
  </si>
  <si>
    <t>Huara</t>
  </si>
  <si>
    <t>CONSULTA INDÍGENA EN LA LOCALIDAD DE HUARA. PROYECTO 270101 PAC-CONSULTA INDÍGENA (Solicitud N° 89211)</t>
  </si>
  <si>
    <t>CONSULTA INDÍGENA EN POZO ALMONTE. PROYECTO 270101 PAC-CONSULTA INDÍGENA  (Solicitud N° 89382)</t>
  </si>
  <si>
    <t>Camiña</t>
  </si>
  <si>
    <t>PARTICIPACIÓN EN PROCESO DE CONSULTA INDÍGENA. PROYECTO 270101 PAC-CONSULTA INDÍGENA  (Solicitud N° 89509)</t>
  </si>
  <si>
    <t>PROCESO DE CONSULTA INDÍGENA EN LA LOCALIDAD DE PICA. PROYECTO 270101 PAC-CONSULTA INDÍGENA  (Solicitud N° 89384)</t>
  </si>
  <si>
    <t>AMAYA MONTANO LEISY STEPHANIE</t>
  </si>
  <si>
    <t>PARTICIPAR DE LA JORNADA DE CAPACITACIÓN EN MATERIAS DE PREVENCIÓN Y MITIGACIÓN DE INCENDIOS DE VEGETACIÓN (Solicitud N° 89412)</t>
  </si>
  <si>
    <t>PARTICIPAR DE LA PRIMERA SESIÓN DE LA MESA DE COORDINACIÓN RECONSTRUCCIÓN REGIONAL. (Solicitud N° 88424)</t>
  </si>
  <si>
    <t>PARTICIPAR DE LA REUNIÓN DE COORDINACIÓN SOBRE EL PLAN DE RECONSTRUCCIÓN DE INCENDIOS (SOLICITUD N°88493)</t>
  </si>
  <si>
    <t>PARTICIPAR DEL I CONGRESO CHILENO DE ZOOLOGÍA (Solicitud N° 88701)</t>
  </si>
  <si>
    <t>AMAYA PEÑA GIOVANNA PAOLA</t>
  </si>
  <si>
    <t>ANIVERSARIO RESERVA CIPRESES (Solicitud N° 88289)</t>
  </si>
  <si>
    <t>CONFORMACIÓN FORMAL COMITÉ LOCAL SUR (Solicitud N° 89090)</t>
  </si>
  <si>
    <t>CONGRESO DE ORNITOLOGÍA  (Solicitud N° 88061)</t>
  </si>
  <si>
    <t>Peralillo</t>
  </si>
  <si>
    <t>FERIA FORJADORES AMBIENTALES (Solicitud N° 89055)</t>
  </si>
  <si>
    <t>JORNADA DE PLANIFICACIÓN (Solicitud N° 89960)</t>
  </si>
  <si>
    <t>JORNADAS UC - PROYECTO GEF HUMEDALES (Solicitud N° 88385)</t>
  </si>
  <si>
    <t>Graneros</t>
  </si>
  <si>
    <t>MESA AMBIENTAL CONO NORTE (Solicitud N° 88996)</t>
  </si>
  <si>
    <t>Santa Cruz</t>
  </si>
  <si>
    <t>NÚCLEO DE INVESTIGACIÓN EN ECONOMÍA DE RECURSOS NATURALES Y DEL MEDIOAMBIENTE (NENRE EFD-CHILE) (Solicitud N° 88409)</t>
  </si>
  <si>
    <t>PARTICIPACIÓN SEMINARIO DE CONSUMO Y PRODUCCIÓN SUSTENTABLE. (Solicitud N° 89379)</t>
  </si>
  <si>
    <t>REPRESENTACIÓN SUBSECRETARIO FIRMA APL TURISMO.SUSTENTABLE  (Solicitud N° 88060)</t>
  </si>
  <si>
    <t>San Fernando</t>
  </si>
  <si>
    <t>REUNIÓN CALIDAD DE AGUAS - PROYECTO UOH (Solicitud N° 88288)</t>
  </si>
  <si>
    <t>SEMINARIO DE CAMBIO CLIMÁTICO Y RIESGOS EN ZONAS COSTERAS (Solicitud N° 88697)</t>
  </si>
  <si>
    <t>SEMINARIO DE COOPERATIVAS (Solicitud N° 88699)</t>
  </si>
  <si>
    <t>SEMINARIO DE ZOONOSIS E IMPACTO EN LA BIODIVERSIDAD (Solicitud N° 88467)</t>
  </si>
  <si>
    <t>SEMINARIO GUARDIANES DE LOS HUMEDALES: VALORANDO LOS TESOROS NATURALES DE LAS CABRAS, PICHIDEGUA Y PICHILEMU. (Solicitud N° 88995)</t>
  </si>
  <si>
    <t>TALLER NACIONAL DEL PROCESO DE CONSULTA A PUEBLOS INDÍGENAS SOBRE MATERIAS DEL REGLAMENTO DE ÁREAS PROTEGIDAS Y REGLAMENTO DE SITIOS PRIORITARIOS (Solicitud N° 88081)</t>
  </si>
  <si>
    <t>TALLER NACIONAL DEL PROCESO DE CONSULTA A PUEBLOS INDÍGENAS SOBRE MATERIAS DEL REGLAMENTO DE ÁREAS PROTEGIDAS Y REGLAMENTO DE SITIOS PRIORITARIOS (Solicitud N° 88082)</t>
  </si>
  <si>
    <t>Requínoa</t>
  </si>
  <si>
    <t>VISITA VIVERO CODELCO. (Solicitud N° 89209)</t>
  </si>
  <si>
    <t>ANCELOVICI VALLE SOLA FELIPE</t>
  </si>
  <si>
    <t>VISITA EN EL MARCO DE ABORDAJE DE CLIMA LABORAL SEREMI REGIÓN DE ARICA Y PARINACOTA (Solicitud N° 88303)</t>
  </si>
  <si>
    <t>VISITA EN EL MARCO DE ABORDAJE DE CLIMA LABORAL REGIÓN DE TARAPACÁ (Solicitud N° 88175)</t>
  </si>
  <si>
    <t>ARAVENA CARRASCO MARIO FRANCISCO</t>
  </si>
  <si>
    <t>Pelluhue</t>
  </si>
  <si>
    <t>SE ASISTE A DOS TALLERES EN EL MARCO DE LA CONSULTORIA DE CREACION DE AREAS MARINAS PROTEGIDAS.TALLER 1 EN LA CIUDAD CONSTITUCION (MAÑANA) TALLER 2 EN LA LOCALIDAD DE PELLUHUE (TARDE). TRASLADO VEHICULO INSTITUCIONAL. CON CARGO A PROGRAMA 08.02.07 (Solicitud N° 88891)</t>
  </si>
  <si>
    <t>SE ASISTE A SUPERVISION FPR LINARES 2024 Y ASISTENCIA A TALLER N°4 DEL ESTUDIO “ACTUALIZACIÓN PLAN DE TRANSPORTE DE LA CIUDAD DE LINARES, ETAPA II. CON CARGO A PROGRAMA 03.03.07  (Solicitud N° 89197)</t>
  </si>
  <si>
    <t>San Javier</t>
  </si>
  <si>
    <t>SE ASISTE JORNADA DE CAMBIO CLIMATICO Y RECICLAJE (FPR), CON CONTRAPARTES MUNICIPALES Y DE OTROS SSPP. MOVILIZACION EN VEHICULO INSTITUCIONAL.CON CARGO A PROGRAMA 03.03.07  (Solicitud N° 88375)</t>
  </si>
  <si>
    <t>ARAVENA SANCHEZ DANIELA CAMILA</t>
  </si>
  <si>
    <t>ASISTIR A ACTIVIDAD CIERRE DEL PLAN DE CIENCIA 2024 DE INTESAL, DONDE SE REALIZARÁN EXPOSICIONES EN RELACIÓN A CAMBIO CLIMÁTICO Y LA SALMONICULTURA. PROYECTO 070810, SE RENDIRÁN GASTOS DE COMBUSTIBLE Y PEAJES. (Solicitud N° 89821)</t>
  </si>
  <si>
    <t>ASISTIR A ACTIVIDAD DE CAPACITACIÓN A BENEFICIARIOS DEL PRC OSORNO. LA IMPUTACIÓN PRESUPUESTARIA ES AL PROYECTO 240210. (Solicitud N° 89994)</t>
  </si>
  <si>
    <t>ASISTIR A CAPACITACIÓN DEL SISTEMA DE COMPENSACIÓN DE EMISIONES, CONVOCATORIA REALIZADA POR EL DEPARTAMENTO DE ECONOMÍA AMBIENTAL. EL COMETIDO SE CARGARÁ AL PROGRAMA “DESARROLLO PRODUCTIVO SOSTENIBLE”, CÓDIGO DE PROYECTO 32.05.16 (Solicitud N° 88417)</t>
  </si>
  <si>
    <t>Frutillar</t>
  </si>
  <si>
    <t>ASISTIR A TALLER PARTICIPATIVO DEL PACCC, EN LA COMUNA DE LLANQUIHUE EN JORNADA AM Y EN LA COMUNA DE FRUTILLAR EN JORNADA PM. LA ACTIVIDAD EN LLANQUIHUE ES A LAS 10 Y EN FRUTILLAR A LAS 16 HR. EL COMETIDO ES SIN VIÁTICOS PERO LA RENDICIÓN DE COMBUSTIBLE Y PEAJE SE REALIZARÁ AL PROYECTO 070810. (Solicitud N° 89293)</t>
  </si>
  <si>
    <t>Fresia</t>
  </si>
  <si>
    <t>REALIZAR CAPACITACIÓN SOBRE LA LEY MARCO DE CAMBIO CLIMÁTICO Y APOYO PARA LA ELABORACIÓN DEL PLAN DE ACCIÓN COMUNAL DE CAMBIO CLIMÁTICO DE LA MUNICIPALIDAD DE FRESIA. EL COMETIDO Y RENDICIONES DEBEN CARGARSE AL PROYECTO 070810. (Solicitud N° 89299)</t>
  </si>
  <si>
    <t>SE SOLICITA AUTORIZACIÓN PARA ASISTIR A ACT. DE CAPACITACIÓN A LA UNIÓN COMUNAL DE ADULTO MAYOR DE OSORNO SOBRE EL PRC Y LA EFICIENCIA ENERGÉTICA DE LA VIVIENDA, EN JORNADA PM SE APOYARÁ EN LAS ACT. DE CAPACITACIÓN A LOS BENEFICIARIOS DEL PRC 2024. LA IMPUTACIÓN PRESUPUESTARIA ES AL PRC 010110. (Solicitud N° 88783)</t>
  </si>
  <si>
    <t>SE SOLICITA AUTORIZACIÓN PARA ASISTIR A ACTIVIDAD PARTICIPATIVA DEL PLAN DE ACCIÓN COMUNAL DE CAMBIO DE LA COMUNA DE PUERTO VARAS QUE SE REALIZARÁ CAMM. LOS RENDIRÁN GASTOS DE PEAJE Y BENCINA AL PROYECTO 070810. (Solicitud N° 89847)</t>
  </si>
  <si>
    <t>SE SOLICITA AUTORIZACIÓN PARA ASISTIR A OSORNO A REALIZAR CHARLA DE EFICIENCIA ENERGÉTICA Y ENTREGA DE KITS A ADULTOS MAYORES. ADEMÁS A PARTIR DE LAS 19.30 SE ASISTIRÁ A CAPACITACIÓN DEL PRC EN JUNTA DE VECINOS. EL PROYECTO ES EL 010110. (Solicitud N° 88997)</t>
  </si>
  <si>
    <t>Los Muermos</t>
  </si>
  <si>
    <t>SE SOLICITA AUTORIZACIÓN PARA REALIZAR CF A LA COMUNA DE LOS MUERMOS POR LA CONSULTORÍA DE APOYO PARA LA ELABORACIÓN DE SU PACCC. SE CONSIDERAN TIEMPOS DE TRASLADOS. EL CÓDIGO DEL PROYECTO ES 070810. (Solicitud N° 88203)</t>
  </si>
  <si>
    <t>VISITA A ESTACIÓN DE MONITOREO ULAGOS PARA LA INSTALACIÓN DE LA UPS ADQUIRIDA; ASISTIR A REUNIÓN PRESENCIAL CON EQUIPO DE OSORNO Y COORDINACIÓN DE ACCIONES PARA EL MES DE DICIEMBRE. LA IMPUTACIÓN PRESUPUESTARIA ES AL PROYECTO 280210. (Solicitud N° 89439)</t>
  </si>
  <si>
    <t>SE SOLICITA AUTORIZACIÓN PARA ASISTIR A REUNIÓN DEL PROYECTO FONDEF IT21|0031, MODELO PARA REDUCIR LA INCERTIDUMBRE ASOCIADA A LAS MEJORAS DE EFICIENCIA ENERGÉTICA A NIVEL RESIDENCIAL, DEL CUAL SOMOS COLABORADORES  Y SE RELACIONA CON EL PDA DE LA MACROZONA. PROYECTO 240210. (Solicitud N° 89819)</t>
  </si>
  <si>
    <t>SE SOLICITA AUTORIZACIÓN PARA REALIZAR CF A LAS COMUNAS DE FRUTILLAR Y LLANQUIHUE POR LA CONSULTORÍA DE APOYO PARA LA ELABORACIÓN DE SUS PACCC, SE CONSIDERAN TIEMPOS DE TRASLADO. SE REALIZARÁN REEMBOLSOS AL PROYECTO 070810. (Solicitud N° 88202)</t>
  </si>
  <si>
    <t>ARAYA HERNANDEZ TAMARA VIVIANA</t>
  </si>
  <si>
    <t>EN EL MARCO DEL PRAS PARA CORONEL SE REALIZARÁ UNA PRESENTACIÓN AL CRAS DE CORONEL Y UNA REUNIÓN CON REPRESENTANTES DE LA COMUNIDAD, PARA EXPONER SOBRE LOS AVANCES EN MATERIA DE OLORES. PROYECTO 230116 IMPUTACIÓN 2102004006 RECURSOS CORRESPONDIENTES AL 2024 SUJETOS A DISPONIBILIDAD PRESUPUESTARIA. (Solicitud N° 88434)</t>
  </si>
  <si>
    <t>EN EL MARCO DE LA NORMA LUMÍNICA SE REALIZARÁ UN SEMINARIO EN LA CIUDAD DE LA SERENA, REUNIONES CON MUNICIPIOS Y VISITA AL TOLOLO. PROYECTO 23.98.16 (Solicitud N° 88031)</t>
  </si>
  <si>
    <t>ARELLANO FAUNDEZ CINTHIA PAMELA</t>
  </si>
  <si>
    <t>FERIA CIUDADANÍA Y FORJADORES ACTUANDO FRENTE AL CAMBIO CLIMÁTICOPARQUE MUNICIPAL PERALILLO. (Solicitud N° 88896)</t>
  </si>
  <si>
    <t>JORNADA NACIONAL DIVISIÓN CAMBIO CLIMÁTICO HOTEL PARK PLAZA PROVIDENCIAREEMBOLSO PASAJES BUS, GASTOS DE OPERACIÓN NIVEL CENTRAL 07.98.16COMETIDO 40% CENA 6-11, PRESUPUESTO CC REGIÓN DE O´HIGGINS 07.08.06. EL RESTO DE LA ALIMENTACIÓN Y ALOJAMIENTO ES CUBIERTO POR DIVISIÓN DE CAMBIO CLIMÁTICO (Solicitud N° 88612)</t>
  </si>
  <si>
    <t>SEMINARIO INTERNACIONAL CAMBIO CLIMÁTICO EN APICULTURA UNIVERSIDAD DE O´HIGGINS CAMPUS COLCHAGUA (Solicitud N° 89425)</t>
  </si>
  <si>
    <t>TALLER CON FUNCIONARIOS, CUMPLIMIENTO DE INDICADORES Y METAS AÑO 2024 Y PLANIFICACIÓN 2025 DE LA SEREMI DEL MEDIO AMBIENTE REGIÓN DEL LIBERTADOR GENERAL BERNARDO O’HIGGINS. (Solicitud N° 89589)</t>
  </si>
  <si>
    <t>TALLER CONSULTA ANTEPROYECTO NORMA EMISIÓN FUNDICIONES COBRE Y FUENTES EMISORAS ARSÉNICO. SALÓN CENTRO CULTURAL, UBICADO EN CALLE IRARRÁZAVAL S/N, SECTOR PISCINA, MACHALÍ. (Solicitud N° 89433)</t>
  </si>
  <si>
    <t>VISITA A ESTACIONES DE MONITOREO DE CALIDAD DEL AIRE SAN FERNANDO, RENGO, RANCAGUA 1 Y RANCAGUA 2, LEVANTAMIENTO DE INFORMACIÓN POR TRASPASO DE ESTACIONES Y FICHA EMRP (Solicitud N° 88126)</t>
  </si>
  <si>
    <t>ARELLANO ÑAVE DIEGO ENRIQUE</t>
  </si>
  <si>
    <t>SOLICITA REMBOLSO (Solicitud N° 88102)</t>
  </si>
  <si>
    <t>SOLICITADO POR EL DPR ELECTRIFICACIÓN DE GENERAL LAGOS (Solicitud N° 88592)</t>
  </si>
  <si>
    <t>CONSULTA INDIGENA SBAP  (Solicitud N° 89431)</t>
  </si>
  <si>
    <t>TRASLADO A LAS LOCALIDADES DE PUTRE Y GENERAL LAGOS POR REUNIÓN DE CONSULTA INDÍGENA. VIÁTICOS CON CARGO AL PROYECTO 270115 (Solicitud N° 89432)</t>
  </si>
  <si>
    <t>AREVALO ROCHA VICTORIA ALEJANDRA</t>
  </si>
  <si>
    <t>VISITA A TERRENO POR PROGRAMA DPS, PROYECTOS LÍNEA DE BASE PÚBLICA Y CAPITAL NATURAL.ASIGNACIÓN PRESUPUESTARIA AL PROYECTO 32.05.16, VIÁTICOS AL ÍTEM PRESUPUESTARIO 24.03.30 1.2 Y PASAJES AL ÍTEM 24.03.30 2.1 (Solicitud N° 88435)</t>
  </si>
  <si>
    <t>LA VISITA CORRESPONDE A LA SEGUNDA VISITA OFICIAL DE SEGUIMIENTO DEL CONCURSO LBP EN ECOSISTEMAS DE MAGALLANES DONDE SOSTENDREMOS LA SEGUNDA REUNIÓN OFICIAL DE AVANCE.ASIGNACIÓN PRESUPUESTARIA AL PROYECTO 32.05.16, VIÁTICOS AL ÍTEM PRESUPUESTARIO 24.03.30 1.2 Y PASAJES AL ÍTEM 24.03.30 2.1 (Solicitud N° 88739)</t>
  </si>
  <si>
    <t>ARIAS CONTRERAS FRANCO JESUS</t>
  </si>
  <si>
    <t>TALLER DE PARTICIPACIÓN CIUDADANA REVISIÓN DS 28/2013 MMA (Solicitud N° 89907)</t>
  </si>
  <si>
    <t>ARRIAGADA DIAZ JOHANNA MACARENNA</t>
  </si>
  <si>
    <t>PARTICIPAR DEL TALLER DE PREPARACIÓN POSICIÓN NACIONAL 29º CONFERENCIA DE LAS PARTES (COP 29)  (Solicitud N° 88388)</t>
  </si>
  <si>
    <t>PARTICIPAR DEL TALLER: PLAN NACIONAL DE ADAPTACIÓN AL CAMBIO CLIMÁTICO Y SOLUCIONES BASADAS EN LA NATURALEZALUGAR: JARDÍN BOTÁNICO NACIONAL DE VIÑA DEL MAR  (Solicitud N° 87998)</t>
  </si>
  <si>
    <t>PARTICIPAR EN ACTIVIDAD DE ENCUENTRO REGIONAL SOBRE ACCIÓN PARA EL EMPODERAMIENTO CLIMÁTICO DE PAÍSES DE AMÉRICA LATINA. (Solicitud N° 88103)</t>
  </si>
  <si>
    <t>AVILES PIZARRO REINALDO</t>
  </si>
  <si>
    <t>PARTICIPAR DEL SIMPOSIO Y MESA REDONDA INVERTEBRADOS EN EL SISTEMA DE EVALUACIÓN DE IMPACTO AMBIENTAL (Solicitud N° 88844)</t>
  </si>
  <si>
    <t>AYALA SANTANDER JUAN PABLO</t>
  </si>
  <si>
    <t>ACTIVIDAD DE CAPACITACIÓN OBS:ASISTENCIA A CAPACITACIÓN CONTRAPARTES REGIONALES DEL SISTEMA DE COMPENSACIÓN DE EMISIONES (SCE). (Solicitud N° 88418)</t>
  </si>
  <si>
    <t>Sierra Gorda</t>
  </si>
  <si>
    <t>PARTICIPACIÓN EN ACTIVIDAD DE CIERRE Y MUESTRA DE RESULTADOS A LA COMUNIDAD DE LA LICITACIÓN ID: 618775-2-LE24 POTENCIAL MITIGACIÓN GASES DE EFECTO INVERNADERO DEL VERMICOMPOSTAJE (Solicitud N° 88730)</t>
  </si>
  <si>
    <t>PARTICIPACIÓN EN LA JORNADA NACIONAL DE TRABAJO DE LA DIVISIÓN DE CAMBIO CLIMÁTICO (Solicitud N° 88517)</t>
  </si>
  <si>
    <t>SUPERVISIÓN EN TERRENO DE ACOMPAÑAMIENTO DE EQUIPO CONSULTOR A PARTICIPANTES DE PILOTO DE VERMICOMPOSTAJE DOMICILIARIO EN LA LOCALIDAD DE SIERRA GORDA, EN EL CONTEXTO DE LA CONSULTORÍA ID: 618775-2-LE24 (Solicitud N° 88433)</t>
  </si>
  <si>
    <t>AZUA CONTRERAS PABLO ENRIQUE</t>
  </si>
  <si>
    <t>Aysén</t>
  </si>
  <si>
    <t xml:space="preserve"> EL MARCO DEL PROGRAMA FNDR PREVENCIÓN DE GENERACIÓN DE RESIDUOS CÓDIGO BIP 40011717-0 SE REALIZARÁ UNA REUNIÓN CON EL MUNICIPIO DE PUERTO AYSÉN, PUERTO CISNES Y PUERTO IBÁÑEZ PARA EL LEVANTAMIENTO DE INFORMACIÓN PARA LA IMPLEMENTACIÓN DEL PROGRAMA.   (Solicitud N° 87948)</t>
  </si>
  <si>
    <t>O'Higgins</t>
  </si>
  <si>
    <t xml:space="preserve"> REALIZARAN REUNIONES PARA LA IMPLEMENTACIÓN DEL PROGRAMA FNDR 40011717-0, CON MUNICIPIOS DE VILLA O HIGGINS, TORTEL, COCHRANE, CHILE CHICO E IBAÑEZ. EL TRASLADO SE REALIZARA EN VEHICULO ARRENDADO POR EL PROGRAMA FNDR 40011717-0, AL IGUAL QUE LA BENCINA. (Solicitud N° 89906)</t>
  </si>
  <si>
    <t>CAPACITACIÓN DE VECINOS Y VECINAS DE PUERTO IBAÑEZ EN RELACIÓN A COMPOSTAJE DOMICILIARIO, ASOCIADO A IMPLEMENTACIÓN DE PROGRAMA FNDR PREVENCIÓN DE GENERACIÓN DE RESIDUOS, CÓDIGO BIP 40011717-0. TRANSPORTE EN VEHÍCULO PARTICULAR.    EL CARGO DE ESTE TERRENO ES AL PROGRAMA FNDR 40011717-0  (Solicitud N° 88411)</t>
  </si>
  <si>
    <t>BAHAMONDE GARAY CLAUDIA ALEJANDRA</t>
  </si>
  <si>
    <t>ASISTIR A ASAMBLEA NACIONAL EXTRAORDINARIA QUE SE REALIZARÁ EL JUEVES 28 Y VIERNES 29 DE NOVIEMBRE , LUGAR A CONFIRMAR, SEGÚN LO QUE ESTABLECE EL ESTATUTO QUE NOS RIGE EN EL ART. 18 DE LA ANFUMMA, EN CALIDAD DE DELEGADA REGIONAL. (Solicitud N° 88846)</t>
  </si>
  <si>
    <t>BALTOLU ACOSTA STEFANO FABRISIO</t>
  </si>
  <si>
    <t xml:space="preserve">Camarones  </t>
  </si>
  <si>
    <t>SEGUIMIENTO FONDO PARA EL RECICLAJE 2024 EN CUYA (Solicitud N° 89667)</t>
  </si>
  <si>
    <t>BARRERA CURIHUENTRO MARITZA CAROLINA</t>
  </si>
  <si>
    <t>PRESENTACIÓN TRABAJO RESIDUOS DE PESCA EN PLATAFORMA SINADER (MMA CON SUBPESCA Y SERNAPESCA). TALLER SE REALIZARÁ EN DEPENDENCIAS DE SUBPESCA EN VALPARAÍSO, JUNTO A OTROS SERVICIOS Y AL GREMIO SALMONICULTOR. POSTERIORMENTE HABRÁ UNA REUNIÓN ENTRE LOS SERVICIOS PARA DEFINIR PASOS A SEGUIR. (Solicitud N° 89928)</t>
  </si>
  <si>
    <t>BECERRA BUSTAMANTE FELIPE ANDRES</t>
  </si>
  <si>
    <t>MOTIVO: VIAJE VALPARAÍSO / LANZAMIENTO NSCA CQP / FISCALIZACIÓN PLAYA RITOQUE DIRECCIÓN: CAPITANÍA PUERTO QUINTERO (AVENIDA BULNES N°120. QUINTERO) (Solicitud N° 88008)</t>
  </si>
  <si>
    <t>ACTIVIDAD JUNTO A MINISTRA  (Solicitud N° 88132)</t>
  </si>
  <si>
    <t>BENAVIDES AVENDAÑO SERGIO ANDRES</t>
  </si>
  <si>
    <t>PARTICIPACIÓN EN SESIÓN PRESENCIAL DEL COMITÉ DE LA ESTRATEGIA NACIONAL DE CONSERVACIÓN DE AVES, LA CUAL SE REALIZARÁ EN SAN VICENTE DE TAGUA TAGUA EN EL MARCO DEL CONGRESO DE ORNITOLOGÍA 2024. (Solicitud N° 87860)</t>
  </si>
  <si>
    <t>El Tabo</t>
  </si>
  <si>
    <t>PARTICIPAR DE ACTIVIDAD DE CELEBRACIÓN DEL DÍA DE LAS ÁREAS PROTEGIDAS EN CHILE (Solicitud N° 88736)</t>
  </si>
  <si>
    <t>Viña del Ma</t>
  </si>
  <si>
    <t>PARTICIPAR DE LA JORNADA DE CAPACITACIÓN EN MATERIAS DE PREVENCIÓN Y MITIGACIÓN DE INCENDIOS DE VEGETACIÓN, EN EL MARCO DE LA IMPLEMENTACIÓN DE LA MEDIDA.  (Solicitud N° 89353)</t>
  </si>
  <si>
    <t>VISITA A TERRENO DE LOCALIDADES PARA TALLER DE CAPACITACIÓN DE PREVENCIÓN DE INCENDIOS.  (Solicitud N° 88507)</t>
  </si>
  <si>
    <t>BENITEZ FUENZALIDA SILVIA JOHANNA</t>
  </si>
  <si>
    <t>POR URGENCIA SE DEBE REALIZAR NUEVAMENTE LA SOLICITUD PARA ASISTIR AL  TALLER KÜMEKECHE PROGRAMA DE INVOLUCRAMIENTO COMUNITARIO NSCA CUENCA VALDIVIA.  (Solicitud N° 89454)</t>
  </si>
  <si>
    <t>PARTICIPACIÓN EN EL PRIMER TALLER KÜMEKECHE A REALIZARSE EN LA ESCUELA DE LINGUENTO, ENTRE LAS 16:10 Y LAS 20:30 HRS. (Solicitud N° 89030)</t>
  </si>
  <si>
    <t>BIZE CAMPOS DANIELA FABIOLA</t>
  </si>
  <si>
    <t>ACTIVIDAD DE CAPACITACIÓN OBS:PARTICIPACIÓN EN PRIMER ENCUENTRO PRESENCIAL DE CAPACITACIÓN A LAS SECRETARÍAS REGIONALES MINISTERIALES DEL MEDIO AMBIENTE SOBRE EL PROCESO DE CONSULTA A PUEBLOS INDÍGENAS SOBRE MATERIAS ASOCIADAS A LOS REGLAMENTOS DE ÁREAS PROTEGIDAS Y SITIOS PRIORITARIOS. (Solicitud N° 88038)</t>
  </si>
  <si>
    <t xml:space="preserve"> 2DA REUNIÓN CONSULTA INDÍGENA (ETAPA ENTREGA DE INFORMACIÓN) A REALIZARSE EN ACHAO (COMUNA DE QUINCHAO) EL DÍA 11 DE DICIEMBRE. 2) 1RA REUNIÓN (ETAPA DE PLANIFICACIÓN) A REALIZARSE EN QUELLÓN EL DÍA 13 DE DICIEMBRE. (Solicitud N° 89588)</t>
  </si>
  <si>
    <t>Ancud</t>
  </si>
  <si>
    <t>2DA REUNIÓN CONSULTA INDÍGENA (ETAPA ENTREGA DE INFORMACIÓN). ANCUD. (Solicitud N° 89587)</t>
  </si>
  <si>
    <t>2DA REUNIÓN CONSULTA INDÍGENA (ETAPA ENTREGA DE INFORMACIÓN). LUGAR: SEDE CENTAL KONSEJATU CHAFUN MAPUCHE WILLICHE CHILWE. SÁBADO 07 DE DICIEMBRE A LAS 09:30 H (Solicitud N° 89586)</t>
  </si>
  <si>
    <t>EN RELACIÓN A LA CONSULTA INDÍGENA DEL SBAP, SE PARTICIPARÁ EN JORNADA IMPACTO MEDIOAMBIENTAL EN LOS ECOSISTEMAS DE CHILOÉ/DERECHO A CONSULTA INDÍGENA Y MEGAPROYECTOS EN LA ISLA. SEDE CENTRAL KONSEJATU CHAFÜN WILLICHE CHILWE EN LA COMUNA DE CHONCHI, EL DÍA 05/10/2024 ENTRE LAS 11:00 Y LAS 16:00 H. (Solicitud N° 88064)</t>
  </si>
  <si>
    <t>REUNIONES (PLANIFICACIÓN) EN EL MARCO DE LA CONSULTA INDÍGENA DE LOS REGLAMENTOS DE ÁREAS PROTEGIDAS Y DE SITIOS PRIORITARIOS. A REALIZARSE EN LAS COMUNAS DE ANCUD, CHONCHI Y QUELLÓN EN: ANCUD (21/11 9:30-15:00 H), CUCAO (22/11 10:30-16:00 H) Y COMPU (23/11 10:00-15:30 H) RESPECTIVAMENTE. (Solicitud N° 88729)</t>
  </si>
  <si>
    <t>BOHER ELTON FRANCISCA</t>
  </si>
  <si>
    <t>VISITA A TERRENO POR PROGRAMA DPS. LANZAMIENTO CONCURSO LÍNEA DE BASE PÚBLICA EN ANTOFAGASTA. TALLERES DE MAPEO PARTICIPATIVO DE INFORMACIÓN CON ACTORES CLAVE (Solicitud N° 88431)</t>
  </si>
  <si>
    <t>LA VISITA CORRESPONDE A LA SEGUNDA VISITA OFICIAL DE SEGUIMIENTO DEL CONCURSO LÍNEA DE BASE PÚBLICA EN ECOSISTEMAS DE MAGALLANES DONDE SOSTENDREMOS LA SEGUNDA REUNIÓN OFICIAL DE AVANCE. (Solicitud N° 88754)</t>
  </si>
  <si>
    <t>BOZO SILVA VICTOR HUGO</t>
  </si>
  <si>
    <t>SEGUIMIENTO INSTALACIONES ELÉCTRICAS PRC  (Solicitud N° 89650)</t>
  </si>
  <si>
    <t>SEGUIMIENTO INSTALACIONES ELÉCTRICAS PRC (Solicitud N° 89651)</t>
  </si>
  <si>
    <t>Chimbarongo</t>
  </si>
  <si>
    <t>VISITA A TERRENO ENCUESTA DE VERIFICACION PRC, CON REMBOLSO DE BENCINAS Y PEAJE, GASTOS ASOCIADOS DE PRC  (Solicitud N° 88564)</t>
  </si>
  <si>
    <t>CHATARRIZACIÓN CON EMPRESA COSMOPLAS. (Solicitud N° 90023)</t>
  </si>
  <si>
    <t>BRAÑAS LOAYZA FRANCISCO JAVIER</t>
  </si>
  <si>
    <t>ACTIVIDAD DE CAPACITACIÓN OBS:CONVOCA A TALLER NACIONAL DEL PROCESO DE CONSULTA A PUEBLOS INDÍGENAS SOBRE MATERIAS DEL REGLAMENTO DE ÁREAS PROTEGIDAS Y REGLAMENTO DE SITIOS PRIORITARIOS, 8 Y 9 DE OCTUBRE, SANTIAGO DE CHILE. CARGAR VIÁTICOS Y PASAJES AL PROYECTO 270112. (Solicitud N° 88012)</t>
  </si>
  <si>
    <t>CONSULTA INDÍGENA DE REGLAMENTOS AP Y SP CON COMUNIDAD SELK NAM. ETAPA DE INFORMACIÓN  (Solicitud N° 90020)</t>
  </si>
  <si>
    <t>Timaukel</t>
  </si>
  <si>
    <t>EJECUCIÓN MONITOREO DE OBJETOS DE CONSERVACIÓN  (Solicitud N° 89033)</t>
  </si>
  <si>
    <t>PARTICIPACIÓN CONSULTA INDÍGENA REGLAMENTOS SBAP  (Solicitud N° 89023)</t>
  </si>
  <si>
    <t>NatalesPuerto Natales</t>
  </si>
  <si>
    <t>PARTICIPACIÓN CONSULTA INDIGENA REGLAMENTOS SBAP (Solicitud N° 89022)</t>
  </si>
  <si>
    <t>PARTICIPACIÓN CONSULTA INDÍGENA REGLAMENTOS SBAP EN PUERTO WILLIAMS  (Solicitud N° 89664)</t>
  </si>
  <si>
    <t>BREVIS DIAZ ANDREA ALEJANDRA</t>
  </si>
  <si>
    <t>CHATARRIZACIÓN DE CALEFACTORES A PELLET EN LA CIUDAD DE CURICO COD: PROYECTO 240207 (Solicitud N° 89719)</t>
  </si>
  <si>
    <t>CHATARRIZACION DE EQUIPOS RETIRADOS POR EQUIPOS A PELLET CÓDIGOS: 010107 (Solicitud N° 89882)</t>
  </si>
  <si>
    <t>BREVIS PEREZ ROCIO ANDREA</t>
  </si>
  <si>
    <t>PARTICIPACIÓN CEREMONIA CIERRE DE PROYECTO FPA FOLIO 86030-2024  (Solicitud N° 89731)</t>
  </si>
  <si>
    <t>BRICEÑO PEREZ SANDRA CAROLINA</t>
  </si>
  <si>
    <t>PARTICIPAR DE ACTIVIDAD DE DESARROLLO DEL TALLER MACROZONAL SUR DE GAFICCOR.  (Solicitud N° 89564)</t>
  </si>
  <si>
    <t>PARTICIPAR DE ACTIVIDAD ENMARCADO EN EL APOYO, REVISIÓN Y ELABORACIÓN DE LOS PLANES DE ACCIÓN COMUNAL DE CAMBIO CLIMÁTICO PARA ARICA Y PARINACOTA, SE CONVOCA A UNA JORNADA DE TERRENO CON LOS MUNICIPIOS DE GENERAL LAGOS Y PUTRE. (Solicitud N° 88919)</t>
  </si>
  <si>
    <t>PARTICIPAR DE LA ACTIVIDAD DE PREPARACIÓN Y PARTICIPACIÓN ENCUENTRO REGIONAL DE ACCIÓN PARA EL EMPODERAMIENTO CLIMÁTICO. (Solicitud N° 88101)</t>
  </si>
  <si>
    <t>PARTICIPAR DEL TALLER GAFICCOR MACROZONAL NORTE 2024. (Solicitud N° 89370)</t>
  </si>
  <si>
    <t>BURGOS ROJAS TOMAS ARTURO</t>
  </si>
  <si>
    <t>La Ligua</t>
  </si>
  <si>
    <t>DELIMITACION HUMEDAL LOS MOLLES, COMUNA DE LA LIGUA, SE UTILIZARA VEHICULO INSTITUCIONAL. (Solicitud N° 88461)</t>
  </si>
  <si>
    <t>DELIMITACION HUMEDAL LOS MOLLES, COMUNA DE LA LIGUA, SE UTILIZARA VEHICULO INSTITUCIONAL. (Solicitud N° 88462)</t>
  </si>
  <si>
    <t>TRASLADO FUNCIONARIOS VISITA ESTABLECIMIENTOS EDUCACIONALES, COMUNA DE QUILLOTA Y NOGALES SE UTILIZARÁ VEHÍCULO INSTITUCIONAL.  (Solicitud N° 89580)</t>
  </si>
  <si>
    <t>CABRERA NAVARRETE HUGO FELIPE</t>
  </si>
  <si>
    <t>PARTICIPACIÓN EN JORNADA DE INTERCAMBIO DE EXPERIENCIAS DE PROYECTOS DEL FONDO DE PROTECCIÓN AMBIENTAL DE LA ARAUCANÍA (Solicitud N° 88647)</t>
  </si>
  <si>
    <t>CACERES CACERES ELENA EVELYN</t>
  </si>
  <si>
    <t>ASAMBLEA NACIONAL ANFUMMA (Solicitud N° 88715)</t>
  </si>
  <si>
    <t>JORNADA NACIONAL CONSULTA SBAP (Solicitud N° 88058)</t>
  </si>
  <si>
    <t>Putre</t>
  </si>
  <si>
    <t>TRASLADO POR DIFUSIÓN DE CONSULTA INDÍGENA. VIÁTICOS CON CARGO ALPROYECTO 270115. RUTA: PUTRE /TIMAR/ TICNAMAR/ BELÉN/ CHAPIQUIÑA/ ZAPAHUIRA/ SOCOROMA YPUTRE (Solicitud N° 88849)</t>
  </si>
  <si>
    <t>DIFUSIÓN CONSULTA INDÍGENA (Solicitud N° 89200)</t>
  </si>
  <si>
    <t>CADIZ HERNANDEZ ANDRES ISMAEL</t>
  </si>
  <si>
    <t>SOCIALIZACIÓN EXPEDIENTE PROPUESTA DE ÁREA MARINA PROTEGIDA LOS MOLLES. EN COORDINACIÓN CON GOBIERNO REGIONAL Y MUNICIPIO DE LA LIGUA (Solicitud N° 89042)</t>
  </si>
  <si>
    <t>CAIFIL MARTINEZ DANIELA ALEJANDRA</t>
  </si>
  <si>
    <t>ACTIVIDAD DE CAPACITACIÓN OBS:JORNADA MACROZONAL GAFICCOR SEMINARIO APOYANDO EL FINANCIAMIENTO CLIMÁTICO SUBNACIONAL 12 Y 13, PTO MONTT. CARGO AL PROGRAMA 169814 POR REEMBOLSO DE PASAJE TERRESTRE. (Solicitud N° 89636)</t>
  </si>
  <si>
    <t>PARTICIPACIÓN EN CIERRE DEL PROGRAMA DE EDUCACIÓN AMBIENTAL PROYECTO GEF AZE (Solicitud N° 89458)</t>
  </si>
  <si>
    <t>CAIMANQUE FREDEZ DANIELA CRISTINA</t>
  </si>
  <si>
    <t>EN EL MARCO DEL PRAS PARA CORONEL SE REALIZARÁ UNA PRESENTACIÓN AL CRAS DE CORONEL Y UNA REUNIÓN CON REPRESENTANTES DE LA COMUNIDAD, PARA EXPONER SOBRE LOS AVANCES EN MATERIA DE OLORES. PROYECTO 230116 IMPUTACIÓN 2102004006 RECURSOS CORRESPONDIENTES AL 2024 SUJETOS A DISPONIBILIDAD PRESUPUESTARIA. (Solicitud N° 88436)</t>
  </si>
  <si>
    <t>CAJA HERRERA NELSON MICHAEL</t>
  </si>
  <si>
    <t>Isla de Pascua</t>
  </si>
  <si>
    <t>SE CONCURRE EN COMISIÓN DE SERVICIO A RAPA NUI COMO CONTRAPARTE TÉCNICA DEL PROYECTO ESTUDIO HUMEDALES DE RAPA NUI. LA COMISIÓN CONTEMPLA VIAJE DE IDA Y VUELA A LA ISLA, EL 22 Y 27 DE OCTUBRE, RESPECTIVAMENTE, ESTADÍA Y ALOJAMIENTO, TODO LO ANTERIOR FINANCIADO POR CONAF. (Solicitud N° 88349)</t>
  </si>
  <si>
    <t>CAMPOS AVALOS ANDREA DEL CARMEN</t>
  </si>
  <si>
    <t>ASISTENCIA  A JORNADA DE INTERVENCIÓN TERRITORIAL CONVOCADA POR LA DELEGACION DEL TAMARUGAL (Solicitud N° 89236)</t>
  </si>
  <si>
    <t>ASISTENCIA A GOBIERNO EN TERRENO, CONVOCADO POR LA DELEGACIÓN PRESIDENCIAL DE TAMARUGAL (Solicitud N° 88161)</t>
  </si>
  <si>
    <t>ASISTENCIA A PLAZA CIUDADANA CONVOCADA POR LA DELEGADA DEL TAMARUGAL EN LA LOCALIDAD DE MAMIÑA (Solicitud N° 88717)</t>
  </si>
  <si>
    <t>ASISTENCIA A PLAZA CIUDADANA EN CALETA PISAGUA, CONVOCADO POR LA DELEGACIÓN DEL TAMARUGAL. (Solicitud N° 87838)</t>
  </si>
  <si>
    <t>ASISTIR A PLAZA CIUDADANA CONVOCADA POR LA DELEGACIÓN DEL TAMARUGAL, EN LA LOCALIDAD DE COLCHANE. (Solicitud N° 88471)</t>
  </si>
  <si>
    <t>CAMPOS CASTILLO SILVANA SUSANA</t>
  </si>
  <si>
    <t>PRIMER ENCUENTRO PRESENCIAL DE CAPACITACIÓN PROCESO DE CONSULTA A PUEBLOS INDÍGENAS SOBRE MATERIAS DEL REGLAMENTO DE ÁREAS PROTEGIDAS Y REGLAMENTO DE SITIOS PRIORITARIOS, LOS DÍAS 8 Y 9 DE OCTUBRE DE 2024. PROGRAMA 270102. (Solicitud N° 88183)</t>
  </si>
  <si>
    <t>San Pedro de Atacama</t>
  </si>
  <si>
    <t>REUNIÓN 1 Y 2 DE PLANIFICACIÓN DEL PROCESO DE CONSULTA INDÍGENA A REALIZAR LOS DÍAS 21 DE NOVIEMBRE EN CHIU-CHIU Y EL DÍA 22 DE NOVIEMBRE EN SAN PEDRO DE ATACAMA. (Solicitud N° 88971)</t>
  </si>
  <si>
    <t>REUNIÓN DE ENTREGA DE INFORMACIÓN DEL PROCESO DE CONSULTA INDÍGENA EN EL TERRITORIO 1 DE CALAMA Y ALTO EL LOA. PROYECTO 270102. (Solicitud N° 89481)</t>
  </si>
  <si>
    <t>CAMPOS LOBOS MARIA JOSE</t>
  </si>
  <si>
    <t>VISITA EN EL MARCO DE ABORDAJE DE CLIMA LABORAL SEREMI REGIÓN DE LOS LAGOS (Solicitud N° 88142)</t>
  </si>
  <si>
    <t>VISITA EN EL MARCO DE ABORDAJE DE CLIMA LABORAL SEREMI REGIÓN DE ANTOFAGASTA  (Solicitud N° 88146)</t>
  </si>
  <si>
    <t>VISITA EN EL MARCO DE ABORDAJE DE CLIMA LABORAL SEREMI REGIÓN DEL BIOBÍO  (Solicitud N° 88145)</t>
  </si>
  <si>
    <t>CAMPOS RIVERO HERNAN ALBERTO</t>
  </si>
  <si>
    <t>VISITA A TERRENO POR PROGRAMA DPS, PROYECTOS LÍNEA DE BASE PÚBLICA Y CAPITAL NATURAL. ASIGNACIÓN PRESUPUESTARIA AL PROYECTO 32.05.16, VIÁTICOS AL ÍTEM PRESUPUESTARIO 24.03.30 1.2 Y PASAJES AL ÍTEM 24.03.30 2.1 (Solicitud N° 88430)</t>
  </si>
  <si>
    <t>CANELO ARANCIBIA SEBASTIAN ENRIQUE</t>
  </si>
  <si>
    <t>VISITA TÉCNICA REVISION WIFI (Solicitud N° 88346)</t>
  </si>
  <si>
    <t>CARDENAS ESPINOZA NATALIA PATRICIA</t>
  </si>
  <si>
    <t>ACTIVIDAD DE CAPACITACIÓN OBS:ASISTENCIA A CAPACITACIÓN PARA CONSULTA INDÍGENA (Solicitud N° 88057)</t>
  </si>
  <si>
    <t>Cabo de Hornos</t>
  </si>
  <si>
    <t>CONCURRIR ASISTENCIA CONSULTA INDÍGENA EN CABO DE HORNOS, CARGAR VIÁTICO AL PROGRAMA 270112 (Solicitud N° 89663)</t>
  </si>
  <si>
    <t>CONSULTA INDÍGENA EN PORVENIR. (Solicitud N° 89485)</t>
  </si>
  <si>
    <t>PARTICIPACIÓN DE CONSULTA INDÍGENA REGLAMENTO SBAP (Solicitud N° 89043)</t>
  </si>
  <si>
    <t>REUNIÓN DE CONSULTA INDÍGENA COMUNIDADES KAWESQAR  DE NATALES. (Solicitud N° 89978)</t>
  </si>
  <si>
    <t>REUNIÓN INFORMATIVA CON SELKNAM PORVENIR. (Solicitud N° 89979)</t>
  </si>
  <si>
    <t>CARICEO YUTRONIC YANKO JESUS</t>
  </si>
  <si>
    <t>ACTIVIDAD DE CAPACITACIÓN OBS:CAPACITACIÓN CONTRAPARTES SCE, SANTIAGO. (Solicitud N° 88412)</t>
  </si>
  <si>
    <t>APOYO CONSULTA INDIGENA ETAPA 2 COMUNIDAD SELKNAM PORVENIR (Solicitud N° 90001)</t>
  </si>
  <si>
    <t>VISITA PROYECTOS HIDRÓGENO VERDE EN TIERRA DEL FUEGO (Solicitud N° 88308)</t>
  </si>
  <si>
    <t>APOYO CONSULTA INDIGENA PORVENIR (Solicitud N° 89466)</t>
  </si>
  <si>
    <t>CARO CASTRO VICTOR ANDRES</t>
  </si>
  <si>
    <t>LANZAMIENTO LÍNEA BASE PÚBLICA Y TALLER PARTICIPATIVO (Solicitud N° 89284)</t>
  </si>
  <si>
    <t>INVITACIÓN DE DPS JUNTO AL INSTITUTO FOMENTO PESQUERO (IFOP) (Solicitud N° 88856)</t>
  </si>
  <si>
    <t>CARRASCO LAGOS PATRICIA SOLEDAD</t>
  </si>
  <si>
    <t>EN EL MARCO DEL COMITE DE HUMEDALES REGIONAL, SE REALIZARÁ UNA GIRA TECNICA CON LOS INTEGRANTES DE ESTE AL HUMEDAL CONSTRUIDO EN SECTOR LICAHUE DEL LAGO LANALHUE. (Solicitud N° 87774)</t>
  </si>
  <si>
    <t>Tomé</t>
  </si>
  <si>
    <t>REUNIÓN CON SINDICATOS DE COCHOLGUE POR TEMA DE ÁREA MARINA HUALPEN-CAÑON SUBMARINO RIO BIOBÍO. (Solicitud N° 88222)</t>
  </si>
  <si>
    <t>SE ASISTIRÁ A 1° REUNIÓN DE PLANIFICACIÓN TERRITORIO ARAUCO EN EL MARCO DE LA CONSULTA INDÍGENA POR REGLAMENTO DE AP Y SP DEL SBAP.  (Solicitud N° 89790)</t>
  </si>
  <si>
    <t>SE ASISTIRÁ A REUNIÓN POR CONSULTA INDÍGENA POR SBAP. (Solicitud N° 89346)</t>
  </si>
  <si>
    <t>SE ASISTIRÁ A REUNIÓN/TALLER POR CONSULTA INDIGENA TERRITORIO CONCEPCIÓN. (Solicitud N° 89713)</t>
  </si>
  <si>
    <t>SE REALIZARÁ REUNIÓN CON AG DE CALETA LO ROJAS Y SIPARBUMAR DE CORONEL EN EL MARCO DE LA INICIATIVA DE CREACIÓN DE UN ACMU EN LA PENÍNSULA DE HUALPÉN - CAÑON SUBMARINO DEL RÍO BIOBÍO. (Solicitud N° 89860)</t>
  </si>
  <si>
    <t>SE REALIZARÁ UNA REUNIÓN EN CALETA TUMBES EN EL MARCO DE LA CREACIÓN DEL ACMU HUALPÉN-BIOBIO. POR LA TARDE, SE ASISTIRÁ A REUNIÓN CON ORGANIZACIONES MAPUCHE POR CONSULTA INDÍGENA EN EL MARCO DEL SBAP. (Solicitud N° 89861)</t>
  </si>
  <si>
    <t>SE REAÑIZARÁN ALGUNAS REUNIONES CON ORGANIZACIONES DE PESCADORES EN EL MARCO DE LA CREACIÓN DEL ACMU PENINSULA DE HUALPÉN-CAÑON SUBMARINO RIO BIOBIO. (Solicitud N° 89992)</t>
  </si>
  <si>
    <t>CARRASCO PINUER IGNACIO MATIAS</t>
  </si>
  <si>
    <t>ACTIVIDAD DE CAPACITACIÓN OBS:ASISTENCIA AL SEMINARIO DE CONSUMO Y PRODUCCIÓN SUSTENTABLES QUE SE LLEVARÁ A CABO EL 27 Y 28 DE NOVIEMBRE EN LA CIUDAD DE SANTIAGO, TODOS LOS GASTOS DE PASAJES, ALIMENTACIÓN Y ALOJAMIENTO SERÁN CARGADOS A NIVEL CENTRAL DPS (Solicitud N° 89066)</t>
  </si>
  <si>
    <t>REUNIÓN MUNICIPIO PUERTO AYSÉN - GORE -SALUD - MMA. CIERRE PROYECTO HUICHAS. MOVILIZACIÓN PROPIA. (Solicitud N° 88256)</t>
  </si>
  <si>
    <t>CAPACITACIÓN RESIDUOS ORGÁNICOS A BENEFICIARIOS DE COMPOSTERAS PUERTO RIO IBAÑES. TRANSPORTE PARTICULAR. CARGAR VIÁTICOS IMPLEMENTACIÓN POLÍTICA DE RESIDUOS 030311. (Solicitud N° 88410)</t>
  </si>
  <si>
    <t>REUNIÓN SEREC - AUTO PATENTE LK-GW70. VIÁTICOS SE SOLICITA SOLO ALIMENTACIÓN POR EL HORARIO. (Solicitud N° 87937)</t>
  </si>
  <si>
    <t>REUNIONES DE COORDINACIÓN ACTIVIDADES ÁREA ECONOMÍA CIRCULAR Y RESIDUOS CON LOS MUNICIPIOS DE VILLA O HIGGINS - TORTEL - COCHRANE - CHILE CHICO - IBÁÑEZ. TRANSPORTE EN VEHÍCULO ARRENDADO Y CARGAR VIÁTICOS A IMPLEMENTACIÓN POLÍTICA DE RESIDUOS 030311. (Solicitud N° 89905)</t>
  </si>
  <si>
    <t>CARRION RAUQUE CRISTIAN SEBASTIAN</t>
  </si>
  <si>
    <t>SE SOLICITA AUTORIZACIÓN PARA ASISTIR A ACT. DE CAPACITACIÓN A LA UCAM DE OSORNO SOBRE EL PRC Y LA EFICIENCIA ENERGÉTICA DE LA VIVIENDA, EN JORNADA PM SE APOYARÁ EN LAS ACT. DE CAPACITACIÓN A LOS BENEFICIARIOS DEL PRC 2024. LA IMPUTACIÓN PRESUPUESTARIA ES AL PRC, CÓD DE PROY 010110. (Solicitud N° 88836)</t>
  </si>
  <si>
    <t>SE SOLICITA AUTORIZACIÓN PARA ASISTIR A LA OFICINA DEL PDAO, UBICADA EN FRANCISCO BILBAO 1129, PISO 6, OFICINA 603, CON EL PROPÓSITO DE COLABORAR EN LA ATENCIÓN DE PÚBLICO. ESTA GESTIÓN SE ENMARCA DENTRO DE LAS ACTIVIDADES DEL PROGRAMA DE RECAMBIO DE CALEFACTORES Y EL PDA. CÓDIGO DE PROYECTO 240210. (Solicitud N° 89958)</t>
  </si>
  <si>
    <t>SE SOLICITA AUTORIZACIÓN PARA ASISTIR A LA OFICINA DEL PDAO, UBICADA EN FRANCISCO BILBAO 1129, PISO 6, OFICINA 603, CON EL PROPÓSITO DE COLABORAR EN LA ATENCIÓN DE PÚBLICO. ESTA GESTIÓN SE ENMARCA DENTRO DE LAS ACTIVIDADES DEL PROGRAMA DE RECAMBIO DE CALEFACTORES Y EL PDA. CÓDIGO DE PROYECTO 240210. (Solicitud N° 89959)</t>
  </si>
  <si>
    <t>SE SOLICITA AUTORIZACIÓN PARA ASISTIR A OFICINA DEL PDA DE OSORNO: FRANCISCO BILBAO 1129, PISO 6 OFICINA 603, PARA GESTIÓN DE APOYO AL PROGRAMA DE RECAMBIO DE CALEFACTORES. LA IMPUTACIÓN PRESUPUESTARIA ES AL PROGRAMA DE RECAMBIO DE CALEFACTORES, CÓDIGO DE PROYECTO 010110. (Solicitud N° 89074)</t>
  </si>
  <si>
    <t>SE SOLICITA AUTORIZACIÓN PARA ASISTIR A OFICINA DEL PDAO: FRANCISCO BILBAO 1129, PISO 6 OFICINA 603, PARA GESTIÓN DE APOYO AL PROGRAMA DE RECAMBIO DE CALEFACTORES. LA IMPUTACIÓN PRESUPUESTARIA ES AL PROGRAMA DE RECAMBIO DE CALEFACTORES, CÓDIGO DE PROYECTO 010110. (Solicitud N° 89288)</t>
  </si>
  <si>
    <t>SE SOLICITA AUTORIZACIÓN PARA ASISTIR A OFICINA DEL PDAO: FRANCISCO BILBAO 1129, PISO 6 OFICINA 603, PARA GESTIÓN DE APOYO AL PROGRAMA DE RECAMBIO DE CALEFACTORES. LA IMPUTACIÓN PRESUPUESTARIA ES AL PROGRAMA DE RECAMBIO DE CALEFACTORES, CÓDIGO DE PROYECTO 010110. (Solicitud N° 89761)</t>
  </si>
  <si>
    <t>SE SOLICITA AUTORIZACIÓN PARA ASISTIR A OFICINA DEL PDAO: FRANCISCO BILBAO 1129, PISO 6 OFICINA 603, PARA GESTIÓN DE APOYO AL PROGRAMA DE RECAMBIO DE CALEFACTORES. LA IMPUTACIÓN PRESUPUESTARIA ES AL PROGRAMA DE RECAMBIO DE CALEFACTORES, CÓDIGO DE PROYECTO 010110. (Solicitud N° 89762)</t>
  </si>
  <si>
    <t>SE SOLICITA AUTORIZACIÓN PARA ASISTIR A OFICINA DEL PDAO: FRANCISCO BILBAO 1129, PISO 6 OFICINA 603, PARA GESTIÓN DE APOYO AL PROGRAMA DE RECAMBIO DE CALEFACTORES. LA IMPUTACIÓN PRESUPUESTARIA ES AL PROGRAMA DE RECAMBIO DE CALEFACTORES, CÓDIGO DE PROYECTO 010110.  (Solicitud N° 89909)</t>
  </si>
  <si>
    <t>SE SOLICITA AUTORIZACIÓN PARA ASISTIR A OFICINA DEL PDAO: FRANCISCO BILBAO 1129, PISO 6 OFICINA 603, PARA GESTIÓN DE APOYO AL PROGRAMA DE RECAMBIO DE CALEFACTORES. LA IMPUTACIÓN PRESUPUESTARIA ES AL PROGRAMA DE RECAMBIO DE CALEFACTORES, CÓDIGO DE PROYECTO 010110. (Solicitud N° 89763)</t>
  </si>
  <si>
    <t>CARTES JARA FERNANDO ALONSO</t>
  </si>
  <si>
    <t>JORNADA DE PLANIFICACIÓN, EN EL MARCO DEL ANIVERSARIO DEL MINISTERIO DEL MEDIO AMBIENTE. (Solicitud N° 88386)</t>
  </si>
  <si>
    <t>CASSINELLI GORIGOITIA MARIANGELA</t>
  </si>
  <si>
    <t>Actividad Región de la Araucanía Difusión del Plan Nacional de Implementación Participativa del Acuerdo de Escazú. Viáticos DPS, pasajes Proyecto 322716 HR N° 756/2024 (Solicitud N°88637)</t>
  </si>
  <si>
    <t>ACTIVIDAD REGIÓN DE VALPARAÍSO CONSULTA PÚBLICA PROPUESTA DE REGLAS DE GOBERNANZA ESCAZÚ. VIÁTICOS DPS, PASAJES PROYECTO 322716 HR N°756/2024 (Solicitud N° 89323)</t>
  </si>
  <si>
    <t>ACTIVIDAD REGIÓN DEL BIOBÍO CONSULTA PÚBLICA PROPUESTA DE REGLAS DE GOBERNANZA ESCAZÚ. VIÁTICOS DPS, PASAJES PROYECTO 322716 HR N° 756/2024 (Solicitud N° 88503)</t>
  </si>
  <si>
    <t>CASTRO CELIS GABRIEL REINALDO</t>
  </si>
  <si>
    <t>ASISTENCIA DE APOYO A TALLER DE CONSULTA PUBLICA DE LA ESTRATEGIA NACIONAL DE TSEJ EN TALCA. (Solicitud N° 88639)</t>
  </si>
  <si>
    <t>ASISTENCIA DE APOYO A LA SESIÓN ORDINARIA DEL CRAS QPC PARA ESTE MARTES 5 DE NOVIEMBRE DE 2024 DE LAS 15:30 A LAS 18:00 HORAS. ESTA SESIÓN SERÁ REALIZADA EN EL CENTRO DE DEPORTES NÁUTICOS (CENDYR NÁUTICO), UBICADO EN AV. 21 DE MAYO N° 1300, COMUNA DE QUINTERO. (Solicitud N° 88605)</t>
  </si>
  <si>
    <t>CASTRO SILVA CLAUDIO ENRIQUE</t>
  </si>
  <si>
    <t>ACTIVIDAD DE CAPACITACIÓN OBS:PARTICIPACIÓN EN PRIMER ENCUENTRO PRESENCIAL DE CAPACITACIÓN A LAS SEREMI DE MEDIO AMBIENTE SOBRE EL PROCESO DE CONSULTA A PUEBLOS INDÍGENAS SOBRE REGLAMENTO DE ÁREAS PROTEGIDAS Y REGLAMENTO DE SITIOS PRIORITARIOS. (Solicitud N° 88092)</t>
  </si>
  <si>
    <t>PARTICIPACIÓN EN MESA PROVINCIAL DE ASUNTOS INDÍGENAS DE LA PROVINCIA DE OSORNO. EL OBJETIVO ES DAR A CONOCER INFORMACIÓN SOBRE LAS ETAPAS INICIALES DE LA CONSULTA INDÍGENA ASOCIADA A LA LEY PARA LA NATURALEZA Y LA CALENDARIZACIÓN DE REUNIONES INICIALES CON COMUNIDADES INDÍGENAS DE LA PROVINCIA. (Solicitud N° 88268)</t>
  </si>
  <si>
    <t>1RA REUNIÓN CONSULTA INDÍGENA ETAPA PLANIFICACIÓN - ANCUD. (Solicitud N° 88720)</t>
  </si>
  <si>
    <t>1RA REUNIÓN CONSULTA INDÍGENA REGLAMENTOS ÁREAS PROTEGIDAS Y SITIOS PRIORITARIOS, ETAPA PLANIFICACIÓN - PUERTO OCTAY. (Solicitud N° 88727)</t>
  </si>
  <si>
    <t>Puyehue</t>
  </si>
  <si>
    <t>1RA REUNIÓN CONSULTA INDÍGENA REGLAMENTOS ÁREAS PROTEGIDAS Y SITIOS PRIORITARIOS, ETAPA PLANIFICACIÓN - PUYEHUE. (Solicitud N° 88728)</t>
  </si>
  <si>
    <t>Río Negro</t>
  </si>
  <si>
    <t>1RA REUNIÓN CONSULTA INDÍGENA REGLAMENTOS ÁREAS PROTEGIDAS Y SITIOS PRIORITARIOS, ETAPA PLANIFICACIÓN - RÍO NEGRO. (Solicitud N° 88721)</t>
  </si>
  <si>
    <t>San Juan de la Costa/Puaucho</t>
  </si>
  <si>
    <t>1RA REUNIÓN CONSULTA INDÍGENA REGLAMENTOS ÁREAS PROTEGIDAS Y SITIOS PRIORITARIOS, ETAPA PLANIFICACIÓN - RÍO NEGRO. (Solicitud N° 88722)</t>
  </si>
  <si>
    <t>PARTICIPA DE LA 1RA REUNIÓN DE TRABAJO CON EL SINDICATO DE PESCADORES ARTESANALES MAR ADENTRO DE CHEPU, JUNTO A CECPAN Y EQUIPO DEL PROYECTO GEF/PNUD INSTRUMENTOS ECONÓMICOS EN BIODIVERSIDAD. (Solicitud N° 88384)</t>
  </si>
  <si>
    <t>PARTICIPA EN 1RA SESIÓN DE CONSEJO LOCAL DE GESTIÓN ACMU LAFKEN MAPU LAHUAL. (Solicitud N° 88597)</t>
  </si>
  <si>
    <t>PARTICIPA EN REUNIÓN DE PLANIFICACIÓN DE CONSULTA INDÍGENA DE LOS REGLAMENTOS DE ÁREAS PROTEGIDAS Y SITIOS PRIORITARIOS, DE LA LEY PARA LA NATURALEZA. (Solicitud N° 88817)</t>
  </si>
  <si>
    <t>PARTICIPA EN REUNIÓN DE PLANIFICACIÓN DE CONSULTA INDÍGENA DE LOS REGLAMENTOS DE ÁREAS PROTEGIDAS Y SITIOS PRIORITARIOS, EN EL MARCO DE LA LEY PARA LA NATURALEZA. (Solicitud N° 88815)</t>
  </si>
  <si>
    <t>PARTICIPA JUNTO A SEREMI DEL MA EN MESA INDÍGENA PROVINCIA OSORNO, PARA ENTREGAR INFORMACIÓN DEL PROCESO DE CONSULTA INDÍGENA REGLAMENTO ÁREAS PROTEGIDAS Y SITIOS PRIORITARIOS. (Solicitud N° 87936)</t>
  </si>
  <si>
    <t>REUNIÓN CON ALCALDE Y EQUIPO TÉCNICO DEL MUNICIPIO DE RÍO NEGRO PARA PRESENTAR EL PROYECTO GEF INSTRUMENTOS ECONÓMICOS PARA BIODIVERSIDAD. (Solicitud N° 89723)</t>
  </si>
  <si>
    <t>REUNIÓN CONSULTA INDÍGENA DE LOS REGLAMENTOS DE ÁREAS PROTEGIDAS Y SITIOS PRIORITARIOS, ETAPA ENTREGA DE INFORMACIÓN, EN CACICADO DE RIACHUELO. (Solicitud N° 89722)</t>
  </si>
  <si>
    <t>REUNIÓN CONSULTA INDÍGENA REGLAMENTOS AP Y SP, ETAPA DE PLANIFICACIÓN, LOCALIDAD DE ANCUD. (Solicitud N° 89473)</t>
  </si>
  <si>
    <t>CERON NUÑEZ NICOLE VERONICA</t>
  </si>
  <si>
    <t>PRIMER ENCUENTRO PRESENCIAL DE CAPACITACIÓN A LAS SECRETARIAS REGIONALES MINISTERIALES DE MEDIO AMBIENTE PROCESO DE CONSULTA A PUEBLOS INDÍGENAS SOBRE MATERIAS DEL REGLAMENTO DE ÁREAS PROTEGIDAS Y REGLAMENTO DE SITIOS PRIORITARIOS. VIÁTICOS Y PASAJES SE CARGAN AL PROYECTO 270111 (Solicitud N° 88027)</t>
  </si>
  <si>
    <t>CERPA MATAMALA JUAN MOISES</t>
  </si>
  <si>
    <t>ASISTIR A LA CEREMONIA DE CIERRE DE 2 PROYECTOS FPA 2024, EJECUTADOS POR EL CENTRO DE PADRES DE LA ESCUELA ROT DE REUMÉN Y EL CENTRO DE FAMILIA DEL JARDÍN INFANTIL RELMU WEPUL. SE CARGAN GASTOS PROGRAMA FPA CÓDIGO 260214. (Solicitud N° 89468)</t>
  </si>
  <si>
    <t xml:space="preserve">Lanco  </t>
  </si>
  <si>
    <t>ASISTIR A LA CEREMONIA DE CIERRE DE 3 PROYECTOS FPA 2024, EJECUTADOS POR LA COMUNIDAD INDÍGENA FRANCISCO NAHUELPAN (SECTOR PURULÓN), APR CHAMPEL (SECTOR SAN JORGE) Y JJVV SAN PABLO (SECTOR URBANO DE LA UNIÓN). SE CARGAN GASTOS PROGRAMA FPA, CÓDIGO 26.02.14 (Solicitud N° 89720)</t>
  </si>
  <si>
    <t>CONCURRIR A CEREMONIA DE CIERRE Y MUESTRA DE RESULTADOS PROYECTO FPA 2024, EJECUTADO POR LA COMUNIDAD INDÍGEN EGIDIO HUENUNIR. SE CARGABN GASTOS PROGRAMA FPA 260214. (Solicitud N° 89296)</t>
  </si>
  <si>
    <t>PARTICIPAR EN JORNADA INTERCAMBIO EXPERIENCIAS CARTERA PROYECTOS FPA 2024 REGIÓN DE LOS RÍOS, EN LA CUAL PARTICIPAN EXPONIENDO SUS RESULTADOS LOS REPRESENTANTES DE LAS 10 ORGANIZACIONES, ADEMÁS DE VISITAR 2 INICIATIVAS EXITOSAS EN LA COMUNA DE PAILLACO. SE CARGAN GASTOS A PROGRAMA FPA 260214. (Solicitud N° 88937)</t>
  </si>
  <si>
    <t>REALIZAR VISITA SUPERVISIÓN A 2 PROYECTOS FPA 2024, EJECUTADO POR LA COMUNIDAD INDÍGENA EGIDIO HUENUNIR (PANGUIPULLI) Y LA COMUNIDAD INDÍGENA FRANCISCO NAHUELPAN (LANCO). SE CARGAN GASTOS AL PROGRAMA FPA 260214. (Solicitud N° 88182)</t>
  </si>
  <si>
    <t>REALIZAR VISITA SUPERVISIÓN A 2 PROYECTOS FPA 2024, EJECUTADO POR LA ESCUELA RURAL CURIÑANCO (VALDIVIA) Y EL APR CHAMPEL (LA UNIÓN). SE CARGAN GASTOS AL PROGRAMA FPA 260214. (Solicitud N° 88383)</t>
  </si>
  <si>
    <t>REALIZAR VISITA SUPERVISIÓN A 3 PROYECTOS FPA 2024, EJECUTADO POR LA ESCUELA RURAL ROT (REUMEN-PAILLACO), COMUNIDAD INDÍGENA EGIDIO HUENUNIR (PANGUIPULLI) Y EL FUNDACIÓN ESTUDIO DE CAMPO (VALDIVIA). SE CARGAN GASTOS AL PROGRAMA FPA 260214. (Solicitud N° 88703)</t>
  </si>
  <si>
    <t>VISITA SUPERVISIÓN A 2 PROYECTOS FPA 2024, EJECUTADOS POR LA JJVV SAN PABLO Y LA JJVV EL HUAPE. SE CARGAN GASTOS PROGRAMA FPA  CÓDIGO 260214. (Solicitud N° 89467)</t>
  </si>
  <si>
    <t>CHACON ROMERO CHRISTIAN ANGEL</t>
  </si>
  <si>
    <t>VISITA A TERRENO POR PROGRAMA DPS, PROYECTOS LÍNEA DE BASE PÚBLICA Y CAPITAL NATURAL.ASIGNACIÓN PRESUPUESTARIA AL PROYECTO 32.05.16, VIÁTICOS AL ÍTEM PRESUPUESTARIO 24.03.30 1.2 Y PASAJES AL ÍTEM 24.03.30 2.1 (Solicitud N° 88432)</t>
  </si>
  <si>
    <t>LA VISITA CORRESPONDE A LA SEGUNDA VISITA OFICIAL DE SEGUIMIENTO DEL CONCURSO LÍNEA DE BASE PÚBLICA EN ECOSISTEMAS DE MAGALLANES DONDE SOSTENDREMOS LA SEGUNDA REUNIÓN OFICIAL DE AVANCE. (Solicitud N° 88752)</t>
  </si>
  <si>
    <t>CHAVEZ LEYTON JORGE ALEJANDRO</t>
  </si>
  <si>
    <t xml:space="preserve">Olmué  </t>
  </si>
  <si>
    <t>TRASLADO CAROLINA RODRÍGUEZ (Solicitud N° 89772)</t>
  </si>
  <si>
    <t>TRASLADO JEANNETTE SALINAS (Solicitud N° 88174)</t>
  </si>
  <si>
    <t>TRASLADO MARJORY RIQUELME Y NICOLE LEYTON  (Solicitud N° 88377)</t>
  </si>
  <si>
    <t>TRASLADO MARJORY RIQUELME Y NICOLE LEYTON  (Solicitud N° 88567)</t>
  </si>
  <si>
    <t>TRASLADO MARJORY RIQUELME Y NICOLE LEYTON (Solicitud N° 89917)</t>
  </si>
  <si>
    <t>TRASLADO PROFESIONALES MARJORY RIQUELME, NICOLE LEYTON, DANIEL SÁNCHEZ Y CAROLINA RODRÍGUEZ (Solicitud N° 88003)</t>
  </si>
  <si>
    <t>TRASLADO SEREMI SONIA REYES , MARJORY RIQUELME Y ORIANA OJEDA (Solicitud N° 88613)</t>
  </si>
  <si>
    <t>TRASLADO SEREMI SONIA REYES ,ORIANA OJEDA Y VALENTINA ESPINOZA (Solicitud N° 88671)</t>
  </si>
  <si>
    <t>TRASLADO SEREMI SONIA REYES Y ORIANA OJEDA (Solicitud N° 88648)</t>
  </si>
  <si>
    <t>TRASLADO SEREMI SONIA REYES Y ORIANA OJEDA (Solicitud N° 88651)</t>
  </si>
  <si>
    <t>TRASLADO SEREMI SONIA REYES Y VALENTINA ESPINOZA (Solicitud N° 89915)</t>
  </si>
  <si>
    <t>Lo Barnechea</t>
  </si>
  <si>
    <t>TRASLADO SR. DANIEL SÁNCHEZ (Solicitud N° 88611)</t>
  </si>
  <si>
    <t>TRASLADO SR. DANIEL SÁNCHEZ Y CLAUDIA CORTES (Solicitud N° 87908)</t>
  </si>
  <si>
    <t>CHIESA CUADRA LEONELLA</t>
  </si>
  <si>
    <t>RNADA NACIONAL DE TRABAJO DE LA DIVISIÓN DE CAMBIO CLIMÁTICO - MINISTERIO DEL MEDIO AMBIENTE, A REALIZARSE LOS DÍAS 6 Y 7 DE NOVIEMBRE EN EL HOTEL PARK PLAZA, PROVIDENCIA, REGIÓN METROPOLITANA DE SANTIAGO. (Solicitud N° 88570)</t>
  </si>
  <si>
    <t>CIFUENTES MELENDEZ CATALINA DEL CARMEN</t>
  </si>
  <si>
    <t>DESPLIEGUE POR PREVENCIÓN DE INCENDIOS ACOMPAÑANDO A MINISTRA EN GIRA PRESIDENCIAL. TRASLADO STGO -CHILLÁN (AVIÓN PRESIDENCIAL) / CHILLÁN - STGO. AUTO FISCAL (Solicitud N° 90018)</t>
  </si>
  <si>
    <t>PARTICIPAR COMO  REPRESENTANTE DE LA AUTORIDAD EN CONSULTA INDÍGENA SBAP REGIÓN DE VALPARAÍSO, TERRITORIO LA LIGUA. LA ACTIVIDAD SE REALIZA EN MUSEO DE LA LIGUA ARTURO QUEZADA TORREJÓN. (Solicitud N° 89945)</t>
  </si>
  <si>
    <t>PARTICIPAR COMO REPRESENTANTE DE LA AUTORIDAD EN CONSULTA INDÍGENA SBAP DE LA REGIÓN DE VALPARAÍSO Y COORDINACIÓN Y APOYO EN TEMAS ADMINISTRATIVOS SEREMI VALPARAÍSO. (Solicitud N° 89810)</t>
  </si>
  <si>
    <t>PARTICIPAR COMO REPRESENTANTE DE LA AUTORIDAD EN CONSULTA INDÍGENA SBAP EN LA REGIÓN DE VALPARAÍSO, TERRITORIO SAN ANTONIO. (Solicitud N° 89811)</t>
  </si>
  <si>
    <t>PARTICIPAR DE CELEBRACIÓN DÍA DE LAS ÁREAS PROTEGIDAS EN SANTUARIO DE LA NATURALEZA LAGUNA EL PERAL Y FIRMA CONVENIO DE COLABORACIÓN SBAP-CONAF. ACOMPAÑANDO A DIRECTORA SBAP. (Solicitud N° 88759)</t>
  </si>
  <si>
    <t>PARTICIPAR DE LA ACTIVIDAD DE CONSULTA INDÍGENA SBAP EN LA COMUNA DE SAN FELIPE.  (Solicitud N° 89261)</t>
  </si>
  <si>
    <t>PARTICIPAR DE LAS REUNIONES DE PLANIFICACIÓN POR MOTIVO CONSULTA INDÍGENA SBAP CON COMUNIDADES DE PUEBLOS INDÍGENAS AGRUPADAS EN UNA REUNIÓN EN VIÑA DEL MAR; PREPARACIÓN DE REUNIONES EL DÍA MIÉRCOLES 27 DE NOVIEMBRE.  (Solicitud N° 89375)</t>
  </si>
  <si>
    <t>PARTICIPAR DE LA ACTIVIDAD DE ANUNCIO DE DECLARACIÓN DEL SANTUARIO DE LA NATURALEZA QUEBRADA OJO DE OPACHE, CALAMA, VISITA Y ENCUENTRO CON ALUMNOS DEL COMPLEJO EDUCACIONAL DE TOCONAO EN EL MARCO DEL PROYECTO FPA 2024, INAUGURACIÓN CENTRO DE BIODIVERSIDAD CALAMA. (Solicitud N° 88167)</t>
  </si>
  <si>
    <t>PARTICIPAR DEL SEMINARIO DEFENSORES AMBIENTALES, LECCIONES Y OPORTUNIDADES BAJO EL ACUERDO DE ESCAZÚ (Solicitud N° 88631)</t>
  </si>
  <si>
    <t>CINTOLESI QUIROZ VALERIA FIORELLA</t>
  </si>
  <si>
    <t>Santo Domingo</t>
  </si>
  <si>
    <t>PARTICIPACIÓN EN TALLER FORTALECIMIENTO COMUNITARIO EN TORNO A LA CONSERVACIÓN DEL RÍO MAIPO  EN EL MARCO DEL PROYECTO IMPLEMENTACIÓN DEL PLAN DE MANEJO DEL SANTUARIO DE LA NATURALEZA HUMEDAL RÍO MAIPO: EDUCACIÓN AMBIENTAL EN TORNO AL MONITOREO DEL RÍO MAIPO. (Solicitud N° 88927)</t>
  </si>
  <si>
    <t>PARTICIPACIÓN EN JORNADA DE INTERCAMBIO DE EXPERIENCIAS, ORGANISMOS EJECUTORES FPA 2024 A REALIZARSE EN LA CIUDAD DE ANTOFAGASTA  (Solicitud N° 88911)</t>
  </si>
  <si>
    <t>CONTRERAS AGUAYO BRYAN JESUS</t>
  </si>
  <si>
    <t>PARTICIPAR DEL TALLER: PLAN NACIONAL DE ADAPTACIÓN AL CAMBIO CLIMÁTICO Y SOLUCIONES BASADAS EN LA NATURALEZA A REALIZARSE EN JARDÍN BOTÁNICO NACIONAL DE VIÑA DEL MAR (Solicitud N° 87967)</t>
  </si>
  <si>
    <t>PARTICIPAR EN ENCUENTRO REGIONAL SOBRE ACCIÓN PARA EL EMPODERAMIENTO CLIMÁTICO DE PAÍSES DE AMÉRICA LATINA LOS DÍAS 9 Y 10 DE OCTUBRE EN VIÑA DEL MAR.  (Solicitud N° 88143)</t>
  </si>
  <si>
    <t>CONTRERAS CONTRERAS FELIX ANDRES</t>
  </si>
  <si>
    <t>ASISTIR A CEREMONIA DE CIERRE DE PROYECTO FPA EN ESCUELA LLAIMA DE MELIPEUCO. (Solicitud N° 88828)</t>
  </si>
  <si>
    <t>ASISTIR A CIERRES DE CAMPAÑA DE PILAS EN NUEVA IMPERIAL. (Solicitud N° 88681)</t>
  </si>
  <si>
    <t>Galvarino</t>
  </si>
  <si>
    <t>ASISTIR A REUNIÓN POR CONSULTA INDIGENA CON COMUNIDADES DE TRAIGUÉN, GALVARINO Y CHOL CHOL. (Solicitud N° 89215)</t>
  </si>
  <si>
    <t>ASISTIR A SEMINARIO INFORMATIVO ALCANCES Y RESULTADOS DEL MONITOREO EXPLORATORIO DE LA CALIDAD DEL AIRE EN LA COMUNA DE ANGOL. (Solicitud N° 89914)</t>
  </si>
  <si>
    <t>Teodoro Schmidt</t>
  </si>
  <si>
    <t>PARTICIPAR DE ACTIVIDAD DE CONSULTA INDIGENA, TERRITORIO INTERCULTURAL DE RIO Y MAR. (Solicitud N° 89364)</t>
  </si>
  <si>
    <t>Toltén-Queule</t>
  </si>
  <si>
    <t>PARTICIPAR DE ACTIVIDADES POR CIERRE PROYECTO GEF HC PILOTO QUEULE. (Solicitud N° 90033)</t>
  </si>
  <si>
    <t>PARTICIPAR DE CEREMONIA DE CIERRE PROYECTO FPA LAS HORTENCIAS CUNCO (Solicitud N° 89981)</t>
  </si>
  <si>
    <t>PARTICIPAR DE LA CEREMONIA DE CIERRE DE PROYECTO  FPA PROMOVER LA EDUCACIÓN AMBIENTAL Y RECICLAJE,  EN LA SEDE DE LA COMUNIDAD JUAN HUENCHUMAN DEL SECTOR DE NOMELLANGUI DE LA COMUNA DE TEODORO SCHMIDT. (Solicitud N° 89009)</t>
  </si>
  <si>
    <t>PARTICIPAR DE LA CEREMONIA DE CIERRE PROYECTO FPA PROMOVER LA VALORIZACIÓN DE LOS RESIDUOS DOMICILIARIOS, EN LA SEDE DE LA COMUNIDAD INDIGENA COÑA QUILAQUEO EN EL SECTOR DE MOLONHUE ALTO DE LA COMUNA DE TEODORO SCHMIDT (Solicitud N° 89011)</t>
  </si>
  <si>
    <t>PARTICIPAR DE LA REUNIÓN DE PLANIFICACIÓN CONSULTA INDIGENA EN LA COMUNA DE PUREN (Solicitud N° 89152)</t>
  </si>
  <si>
    <t>PARTICIPAR DE LA REUNIÓN POR CONSULTA INDIGENA CON COMUNIDADES DE CARAHUE, IMPERIAL Y SAAVEDRA, EN LA COMUNA DE NUEVA IMPERIAL. (Solicitud N° 89259)</t>
  </si>
  <si>
    <t>PARTICIPAR DE REUNIÓN CON COMUNIDADES DE CUNCO Y MELIPEUCO POR CONSULTA INDIGENA POR REGLAMENTO SBAP  Y SITIOS PRIORITARIOS. (Solicitud N° 89815)</t>
  </si>
  <si>
    <t>PARTICIPAR DE REUNIÓN CON COMUNIDADES DE FREIRE Y PITRUFQUEN, POR CONSULTA INDIGENA. (Solicitud N° 89477)</t>
  </si>
  <si>
    <t>Lonquimay</t>
  </si>
  <si>
    <t>PARTICIPAR DE REUNIÓN CON LONKOS POR CONSULTA INDIGENA DEL SBAP Y SITIOS PRIORITARIOS. (Solicitud N° 90036)</t>
  </si>
  <si>
    <t>PARTICIPAR DEL LANZAMIENTO TEMPORADA DE MONITOREO DE BLOOM DE ALGAS EN PLAYA PUCARÁ VILLARRICA.  (Solicitud N° 89930)</t>
  </si>
  <si>
    <t>PARTICIPAR DEL PRIMER ENCUENTRO NACIONAL PRESENCIAL DE CAPACITACIÓN A LAS SECRETARIAS REGIONALES MINISTERIALES DEL MEDIO AMBIENTE. (Solicitud N° 88032)</t>
  </si>
  <si>
    <t>Pitrufquén</t>
  </si>
  <si>
    <t>PARTICIPAR EN CEREMONIA DE CIERRE DE PROYECTO DEL FONDO DE PROTECCIÓN AMBIENTAL COOPERATIVA RECICLARTE EN PITRUFQUEN. (Solicitud N° 88428). (Solicitud N° 88428)</t>
  </si>
  <si>
    <t>Carahue</t>
  </si>
  <si>
    <t>PARTICIPAR EN JORNADA DE INTERCAMBIO FPA CON COMUNIDADES INDIGENAS Y ORGANIZACIONES (Solicitud N° 89450)</t>
  </si>
  <si>
    <t>CORDOVA HERRERA JOHANNA DEL CARMEN</t>
  </si>
  <si>
    <t>PARTICIPAR EN JORNADA DE EVALUACIÓN DEL AÑO EN CURSO Y DE PLANIFICACIÓN PARA EL AÑO 2025. (Solicitud N° 90064)</t>
  </si>
  <si>
    <t>CORDOVA VERGARA PIA NATTALIA</t>
  </si>
  <si>
    <t>A SOLICITUD DE LA AUTORIDAD. ASISTENCIA A TALLER GEF AZE TALLER 4 GRUPO A ALEPUE ÁREA DE EDUCACIÓN AMBIENTAL.  (Solicitud N° 89294)</t>
  </si>
  <si>
    <t>ASISTENCIA A ACTIVIDAD DE CIERRE GEF AZE MARIQUINA EN LA ESCUELA RURAL DE ALEPUE COMUNA DE MARIQUINA (Solicitud N° 89409)</t>
  </si>
  <si>
    <t>PARTICIPAR EN JORNADA DE INTERCAMBIO DE EXPERIENCIAS CARTERA PROYECTOS FPA 2024 REGIÓN DE LOS RÍOS, EN LA CUAL EXPONDRÁN LOS 10 EJECUTORES FPA 2024 ADEMÁS DE VISITAR 2 PROYECTOS EXITOSOS EN PAILLACO. (Solicitud N° 88961)</t>
  </si>
  <si>
    <t>PROGRAMA DE EDUCACIÓN AMBIENTAL DEL GEF AZE TALLER METODOLOGÍA EEPE EN ZONA RURAL COMUNA DE MARIQUINA.  (Solicitud N° 88244)</t>
  </si>
  <si>
    <t>AUDITORIA SNCAE ESCUELA RURAL EL SALTO Y LICEO ALBERTO BLEST GANA CON MIEMBROS DEL CRCA.  (Solicitud N° 88051)</t>
  </si>
  <si>
    <t>CORNEJO MORAGA CRISTIAN ALBERTO</t>
  </si>
  <si>
    <t>CIERRE PROYECTO PRELA. SIN VIÁTICOS... (Solicitud N° 89952)</t>
  </si>
  <si>
    <t>TALLER NACIONAL CONSULTA INDÍGENA LEY 21600 (Solicitud N° 88054)</t>
  </si>
  <si>
    <t>CORRAL FUENTES MARCELO JUAN</t>
  </si>
  <si>
    <t>INSPECCIÓN ZONAS QUILLOTA LA CRUZ Y CALERA JUNTO A LA DIRECCIÓN METEOROLÓGICA DE CHILE PARA POSIBLE INSTALACIÓN DE ESTACIÓN METEOROLÓGICA PARA PPDA V REGIÓN INTERIOR. (Solicitud N° 89760)</t>
  </si>
  <si>
    <t>VISITA ESTACIÓN PUCHUNCAVÍ Y PLANTA DE TRANSMISIÓN ARMADA DE CHILE QUINTERO, PARA VERIFICACIÓN IN-SITU DE INSTALACIÓN TORRE 30M. (Solicitud N° 89957)</t>
  </si>
  <si>
    <t>CORREA DELGADO MARCO ANTONIO</t>
  </si>
  <si>
    <t>PARTICIPACIÓN TALLER PAC ENTSEJ EN ARICA (REGIÓN DE ARICA Y PARINACOTA). LA COMPRA DE PASAJES AÉREOS DEBE SER CARGADA AL PROYECTO 29.03.16, SUBTÍTULO, ASIGNACIÓN, ÍTEM 24.03.018, CÓDIGO DE ACTIVIDAD 2.1 (PASAJES) DEL PRESUPUESTO VIGENTE PARA EL AÑO 2024. HR 843/2024 COMPRA PASAJES AÉREOS OTSEJ_2024 (Solicitud N° 88556)</t>
  </si>
  <si>
    <t>PARTICIPACIÓN TALLER PAC ENTSEJ EN COYHAIQUE (REGIÓN DE AYSÉN DE CHILE). LA COMPRA DE PASAJES AÉREOS DEBE SER CARGADA AL PROYECTO 29.03.16, SUBTÍTULO, ASIGNACIÓN, ÍTEM 24.03.018, CÓDIGO DE ACTIVIDAD 2.1 (PASAJES) DEL PRESUPUESTO VIGENTE PARA EL AÑO 2024. HR 843/2024 COMPRA PASAJES AÉREOS OTSEJ_2024 (Solicitud N° 88313)</t>
  </si>
  <si>
    <t>PARTICIPACIÓN TALLER PAC ENTSEJ EN IQUIQUE (REGIÓN DE TARAPACÁ). LA COMPRA DE PASAJES AÉREOS DEBE SER CARGADA AL PROYECTO 29.03.16, SUBTÍTULO, ASIGNACIÓN, ÍTEM 24.03.018, CÓDIGO DE ACTIVIDAD 2.1 (PASAJES) DEL PRESUPUESTO VIGENTE PARA EL AÑO 2024. HR 843/2024 COMPRA PASAJES AÉREOS OTSEJ_2024. (Solicitud N° 88608)</t>
  </si>
  <si>
    <t>CORTES ANGEL YERLYS TATIANA</t>
  </si>
  <si>
    <t>CHARLA A ESCUELA ESTRELLA DEL SUR EN POZO ALMONTE. TRASLADO EN VEHICULO PROFESIONAL EXPLORA (Solicitud N° 88191)</t>
  </si>
  <si>
    <t>PARTICIPACIÓN EN ASAMBLEA NACIONAL EXTRAORDINARIA ANFUMMA EN SANTIAGO. (Solicitud N° 89230)</t>
  </si>
  <si>
    <t>APOYO EN CEREMONIA DE CIERRE DE PROYECTO Y SUPERVISIÓN FINAL FPA 2024 FOLIO 85866. APOYO EN DIFUSIÓN CONSULTA INDÍGENA. TRASLADO EN VEHÍCULO INSTITUCIONAL. CONSIDERAR CARGO DE VIÁTICOS A PROYECTO FPA. (Solicitud N° 88866)</t>
  </si>
  <si>
    <t>PARTICIPA EN SALIDA TERRENO CON COLEGIO KRONOS CONOCER SITIO DE NIDIFICACIÓN, GOLONDRINA DE MAR, JUNTO A  EXPLORA, TRASLADO EN VEHÍCULO ONG GOLONDRINA DE MAR (Solicitud N° 89109)</t>
  </si>
  <si>
    <t>APOYO EN CEREMONIA DE CIERRE PROYECTO FPA 2024 FOLIO 84685 A REALIZARSE EN LA COMUNA DE POZO ALMONTE EN LICEO ALCALDE SERGIO GONZÁLEZ GUTIÉRREZ Y VISITA EE (SNCAE) EN POZO ALMONTE. TRASLADO EN CAMIONETA INSTITUCIONAL. PEAJE Y VIÁTICO CON CARGO A PROGRAMA FPA (Solicitud N° 88574)</t>
  </si>
  <si>
    <t>COX GUTIERREZ CAROLINA CONSUELO</t>
  </si>
  <si>
    <t>ACTIVIDAD DE CAPACITACIÓN OBS:JORNADA DE PLANIFICACIÓN (Solicitud N° 89758)</t>
  </si>
  <si>
    <t>DASTE LEAL JUAN CARLOS</t>
  </si>
  <si>
    <t>TRASLADO MINISTRA A ACTIVIDAD PRESIDENCIAL EN AERODROMO TORQUEMADA CONCON (Solicitud N° 89579)</t>
  </si>
  <si>
    <t>TRASLADO MINISTRA A SESIÓN EN EL CONGRESO NACIONAL, VALPARAÍSO (Solicitud N° 88157)</t>
  </si>
  <si>
    <t>TRASLADO MINISTRA A SESION EN EL CONGRESO NACIONAL, VALPARAISO (Solicitud N° 88271)</t>
  </si>
  <si>
    <t>TRASLADO MINISTRA A SESIÓN EN EL CONGRESO NACIONAL, VALPARAÍSO (Solicitud N° 88506)</t>
  </si>
  <si>
    <t>TRASLADO MINISTRA A SESIÓN EN EL CONGRESO NACIONAL, VALPARAÍSO (Solicitud N° 89157)</t>
  </si>
  <si>
    <t>TRASLADO MINISTRA A SESIÓN EN EL CONGRESO NACIONAL, VALPARAÍSO (Solicitud N° 89619)</t>
  </si>
  <si>
    <t>TRASLADO MINISTRA A SESIÓN EN EL CONGRESO NACIONAL, VALPARAÍSO (Solicitud N° 89765)</t>
  </si>
  <si>
    <t>TRASLADO MINISTRA A SESIÓN EN EL CONGRESO NACIONAL, VALPARAISO. (Solicitud N° 89071)</t>
  </si>
  <si>
    <t>TRASLADO MINISTRA A SESIÓN EN EL CONGRESO NACIONAL,VALPARAISO (Solicitud N° 88153)</t>
  </si>
  <si>
    <t>TRASLADO MINISTRA A VALPARAÍSO POR ACTIVIDAD PROTOCOLAR ANTE VISITA PRESIDENTE DE FRANCIA (Solicitud N° 89193)</t>
  </si>
  <si>
    <t>TRASLADO MINISTRA A VISITA Y REUNIÓN EN GOBERNACIÓN LOCAL Y POSTERIOR ACTIVIDAD EN HUMEDAL URBANO, TALCA. (Solicitud N° 89408)</t>
  </si>
  <si>
    <t>TRASLADO MINISTRA POR ACTIVIDAD DE CAPACITACIÓN EN MATERIAS DE PREVENCIÓN Y MITIGACIÓN DE INCENDIOS, VALPARAÍSO. (Solicitud N° 89397)</t>
  </si>
  <si>
    <t>TRASLADO MINISTRA SESIÓN EN EL CONGRESO NACIONAL (Solicitud N° 88013)</t>
  </si>
  <si>
    <t>TRASLADO MINISTRO (S) A SESIÓN EN EL CONGRESO NACIONAL (Solicitud N° 88485)</t>
  </si>
  <si>
    <t>TRASLADO FUNCIONARIOS A SESIÓN EN EL CONGRESO NACIONAL, VALPARAÍSO (Solicitud N° 88014)</t>
  </si>
  <si>
    <t>TRASLADO FUNCIONARIOS A SESIÓN EN EL CONGRESO NACIONAL, VALPARAÍSO (Solicitud N° 88686)</t>
  </si>
  <si>
    <t>DE LA FUENTE PICON ALEJANDRA CATHERINE</t>
  </si>
  <si>
    <t>ACTIVIDAD DE CAPACITACIÓN OBS:PARTICIPACIÓN EN ENCUENTRO PRESENCIAL DE CAPACITACIÓN SOBRE EL PROCESO DE CONSULTA A PUEBLOS INDÍGENAS SOBRE MATERIAS DEL REGLAMENTO DE ÁREAS PROTEGIDAS Y REGLAMENTO DE SITIOS PRIORITARIOS A DESARROLLAR ENTRE LOS DÍAS 8 Y 9 DE OCTUBRE EN SANTIAGO. REUNIÓN RRHH Y FINANZAS NC (Solicitud N° 88033)</t>
  </si>
  <si>
    <t>REUNIÓN MESA INDÍGENA PROVINCIA OSORNO PARA INFORMAR RESPECTO DE LA CONSULTA INDÍGENA. IMPUTACIÓN GASTOS CI PROGRAMA 270110 (Solicitud N° 88317)</t>
  </si>
  <si>
    <t>UNIÓN COMITÉ OPERATIVO ANÁLISIS INFORMES GEC (AM OSORNO) Y CEREMONIA DE ENTREGA FPR MUNICIPALIDAD FRESIA (PM FRESIA) (Solicitud N° 88321)</t>
  </si>
  <si>
    <t>EQUIPO CI SBAP LOS LAGOS REALIZA REUNIÓN DE ENTREGA DE INFORMACIÓN EN ANCUD EL DÍA 09 DE DIC. CÓDIGO 270110. (Solicitud N° 89714)</t>
  </si>
  <si>
    <t>EQUIPO CI SBAP LOS LAGOS REALIZA REUNIÓN DE ENTREGA DE INFORMACIÓN EN CHONCHI, LÍMITE QUELLÓN, COMUNIDADES NATRI-COMPU  CÓDIGO 270110. (Solicitud N° 89712)</t>
  </si>
  <si>
    <t>EQUIPO CI SBAP LOS LAGOS REALIZA REUNIÓN DE ENTREGA DE INFORMACIÓN EN COMUNIDADES EN LOCALIDAD DE PUAUCHO, RÍO NEGRO. CÓDIGO 270110. (Solicitud N° 89716)</t>
  </si>
  <si>
    <t>EQUIPO CI SBAP LOS LAGOS REALIZA REUNIÓN DE ENTREGA DE INFORMACIÓN EN QUINCHAO (11/12/24), CHAITÉN (12/12/24) Y PLANIFICACIÓN QUELLÓN EL DÍA 13/12/24. CÓDIGO 270110. (Solicitud N° 89715)</t>
  </si>
  <si>
    <t>EQUIPO CI SBAP PARTICIPARÁ EN REUNIÓN DE PLANIFICACIÓN EN ANCUD, CHONCHI Y QUELLÓN EN EL MARCO DEL DESARROLLO DE LA CONSULTA INDÍGENA SOBRE LOS REGLAMENTOS DE ÁREAS PROTEGIDAS Y SITIOS PRIORITARIOS. CODIGO 270110. (Solicitud N° 88803)</t>
  </si>
  <si>
    <t>EQUIPO CI SBAP PARTICIPARÁ EN REUNIÓN DE PLANIFICACIÓN EN COMUNA DE SAN JUAN DE LA COSTA, LOCALIDAD DE PUAUCHO EN EL MARCO DEL DESARROLLO DE LA CONSULTA INDÍGENA SOBRE LOS REGLAMENTOS DE ÁREAS PROTEGIDAS Y SITIOS PRIORITARIOS. CODIGO 270110. (Solicitud N° 88806)</t>
  </si>
  <si>
    <t>EQUIPO CI SBAP PARTICIPARÁ EN REUNIÓN DE PLANIFICACIÓN EN LA LOCALIDAD DE HORNOPIRÉN EN EL MARCO DEL DESARROLLO DE LA CONSULTA INDÍGENA SOBRE LOS REGLAMENTOS DE ÁREAS PROTEGIDAS Y SITIOS PRIORITARIOS. CODIGO 270110. (Solicitud N° 88812)</t>
  </si>
  <si>
    <t>EQUIPO CI SBAP PARTICIPARÁ EN REUNIÓN DE PLANIFICACIÓN EN OSORNO Y SAN PABLO EN EL MARCO DEL DESARROLLO DE LA CONSULTA INDÍGENA SOBRE LOS REGLAMENTOS DE ÁREAS PROTEGIDAS Y SITIOS PRIORITARIOS. CODIGO 270110. (Solicitud N° 88811)</t>
  </si>
  <si>
    <t>EQUIPO CI SBAP PARTICIPARÁ EN REUNIÓN DE PLANIFICACIÓN EN PUERTO OCTAY EN EL MARCO DEL DESARROLLO DE LA CONSULTA INDÍGENA SOBRE LOS REGLAMENTOS DE ÁREAS PROTEGIDAS Y SITIOS PRIORITARIOS. CODIGO 270110. (Solicitud N° 88808)</t>
  </si>
  <si>
    <t>EQUIPO CI SBAP PARTICIPARÁ EN REUNIÓN DE PLANIFICACIÓN EN PURRANQUE, RUKA KIMUN,  EN EL MARCO DEL DESARROLLO DE LA CONSULTA INDÍGENA SOBRE LOS REGLAMENTOS DE ÁREAS PROTEGIDAS Y SITIOS PRIORITARIOS. CODIGO 270110. (Solicitud N° 88809)</t>
  </si>
  <si>
    <t>EQUIPO CI SBAP PARTICIPARÁ EN REUNIÓN DE PLANIFICACIÓN EN PUYEHUE EN EL MARCO DEL DESARROLLO DE LA CONSULTA INDÍGENA SOBRE LOS REGLAMENTOS DE ÁREAS PROTEGIDAS Y SITIOS PRIORITARIOS. CODIGO 270110. (Solicitud N° 88813)</t>
  </si>
  <si>
    <t>EQUIPO CI SBAP PARTICIPARÁ EN REUNIÓN DE PLANIFICACIÓN EN RÍO NEGRO EN EL MARCO DEL DESARROLLO DE LA CONSULTA INDÍGENA SOBRE LOS REGLAMENTOS DE ÁREAS PROTEGIDAS Y SITIOS PRIORITARIOS. CODIGO 270110. (Solicitud N° 88805)</t>
  </si>
  <si>
    <t>EXPOSICIÓN RESULTADOS ESTUDISO AGUA CUENCA RAHUE EULA COLEGIO EMPRENDER Y LUEGO EXPOSICIÓN AL CORE EN GORE OSORNO EN HORARIO PM (Solicitud N° 88322)</t>
  </si>
  <si>
    <t>PARTICIPA EN 1RA SESIÓN DE CONSEJO LOCAL DE GESTIÓN ACMU LAFKEN MAPU LAHUAL. PRIMER ACERCAMIENTO SEREMI PARA CONSULTA SBAP            PROYECTO 270110 (Solicitud N° 88617)</t>
  </si>
  <si>
    <t>REUNIÓN CON COMUNIDAD INDÍGENA EN EL MARCO DEL INICIO DE LA CONSULTA INDÍGENA SBAP Y CONSULTAS MEGAPROYECTOS CHILOÉ (Solicitud N° 88036)</t>
  </si>
  <si>
    <t>REUNIÓN DE PARTICIPACIÓN EN CONSULTA INDÍGENA PARA ENTREGA DE INFORMACIÓN PARA ELABORACIÓN DE REGLAMENTOS SERVICIO BIODIVERSIDAD Y ÄREAS PROTEGIDAS. COD. 270110 CONSULTA INDÍGENA (Solicitud N° 89730)</t>
  </si>
  <si>
    <t>REUNIÓN JJVV OSORNO; ELABORACIÓN DE VIDEOS PARA PRC Y ASISTENCIA AL PATATOUR AMBIENTAL EDUCACIONAL A REALIZARSE EN PARQUE BICENTENARIO OSORNO (Solicitud N° 88618)</t>
  </si>
  <si>
    <t>DE LA JARA MOREIRA DANIELA PAZ</t>
  </si>
  <si>
    <t>ACTIVIDAD DE CAPACITACIÓN OBS:ASISTENCIA A ENCUENTRO NACIONAL DE PROCESO DE CONSULTA A PUEBLOS INDÍGENAS SOBRE MATERIAS DEL REGLAMENTO DE ÁREAS PROTEGIDAS Y REGLAMENTO DE SITIOS PRIORITARIOS. COSTOS ASOCIADOS: ASIGNACIÓN 24 POR EL CONCEPTO DE CI SBAP 2403503. (Solicitud N° 88109)</t>
  </si>
  <si>
    <t>ACTIVIDAD DE CAPACITACIÓN OBS:SE SOLICITA EXTENDER TIEMPO PARA REGRESO DE JORNADA NACIONAL DE CONSULTA INDÍGENA, POR EL HORARIO DE TÉRMINO DE LA JORNADA, DE ACUERDO A PROGRAMA ADJUNTO, PARA REGRESAR A LA REGIÓN A UNA HORA PRUDENTE Y SIN NINGÚN RIESGO. (Solicitud N° 88166)</t>
  </si>
  <si>
    <t>REUNIÓN JUNTO AL DELEGADO PRESIDENCIAL, CON VECINAS Y VECINOS DEL SECTOR MAINTENHUAPI, POR TRÁNSITO DE VEHÍCULOS PESADOS POR LA RUTA K-440, ESPECIALMENTE RESPECTO DEL TRASLADO DE CAMIONES RECOLECTORES DE BASURA POR EL SECTOR.  (Solicitud N° 88225)</t>
  </si>
  <si>
    <t>Yerbas Buenas</t>
  </si>
  <si>
    <t>SEMINARIO PRODUCTOS SOSTENIBLES, RECICLAJE, REUTILIZACIÓN E INNOVACIÓN. (Solicitud N° 88566)</t>
  </si>
  <si>
    <t>DE NEGRI CHAVARRIA YOVANKA ANDREA</t>
  </si>
  <si>
    <t>PARTICIPAR DEL TALLER PLAN NACIONAL DE ADAPTACIÓN AL CAMBIO CLIMÁTICO Y SOLUCIONES BASADAS EN LA NATURALEZA. CONDUCIDO POR EL CCR DE VALPARAÍSO. (Solicitud N° 87925)</t>
  </si>
  <si>
    <t>DIAZ BORQUEZ FELIPE ANDRES</t>
  </si>
  <si>
    <t>ASISTIR A LA COMISIÓN DE MEDIO AMBIENTE DE LA CÁMARA; SEGUNDA SUBCOMISIÓN MIXTA DE PRESUPUESTO PARA DISCUTIR LA PARTIDA DEL MINISTERIO DE MEDIO AMBIENTE.  (Solicitud N° 88526)</t>
  </si>
  <si>
    <t>ASISTIR A REUNIÓN CON DIPUTADOS POR LEY DE PRESUPUESTOS EN EL CONGRESO, VALPARAÍSO (Solicitud N°87976)</t>
  </si>
  <si>
    <t>Quintero-Ritoque</t>
  </si>
  <si>
    <t>ASISTIR JUNTO AL SUBSECRETARIO A LANZAMIENTO NSCA CQP / FISCALIZACIÓN PLAYA RITOQUE (Solicitud N° 88007)</t>
  </si>
  <si>
    <t>ACOMPAÑAMIENTO Y PRESENTACIÓN SEREMI MMA REGIÓN DE VALPARAÍSO  (Solicitud N° 90004)</t>
  </si>
  <si>
    <t>ACOMPAÑAR AL SUBSECRETARIO EN LA CEREMONIA DE RECAMBIO DE CALEFACTORES, EXPERIENCIA FPA CON COMUNIDADES INDÍGENAS Y REUNIONES PROTOCOLARES. (Solicitud N° 89396)</t>
  </si>
  <si>
    <t>DIAZ GONZALEZ WILFREDO ALONSO</t>
  </si>
  <si>
    <t>JORNADA DE PLANIFICACIÓN, EN EL MARCO DEL ANIVERSARIO DEL MINISTERIO DEL MEDIO AMBIENTE. (Solicitud N° 88354)</t>
  </si>
  <si>
    <t>DIAZ LOPEZ DE MATURANA ISMAEL ALFREDO</t>
  </si>
  <si>
    <t>ASISTENCIA A CAPACITACIÓN DEL PROCESO DE CONSULTA INDÍGENA SOBRE EL REGLAMENTO DE ÁREAS PROTEGIDAS Y REGLAMENTO DE SITIOS PRIORITARIOS A REALIZAR EN EL MINISTERIO DEL MEDIO AMBIENTE. PROYECTO 270104. (Solicitud N° 88034)</t>
  </si>
  <si>
    <t>COBERTURA CEREMONIA DE CIERRE FPA RECICLADORES DE BASE LIMARÍ RECICLA (Solicitud N° 88510)</t>
  </si>
  <si>
    <t>Paihuano</t>
  </si>
  <si>
    <t>COBERTURA CEREMONIA DE CIERRE FPA RECICLAJE DE AGUAS GRISES EN LICEO MISTRALIANO DE PAIHUANO. (Solicitud N° 88619)</t>
  </si>
  <si>
    <t>Monte Patria</t>
  </si>
  <si>
    <t>COBERTURA CEREMONIA DE CIERRE PROYECTO FPA 2024 COLEGIO RENACER DE MONTE PATRIA. (Solicitud N° 88232)</t>
  </si>
  <si>
    <t>Combarbalá</t>
  </si>
  <si>
    <t>COBERTURA CEREMONIA DE INAUGURACIÓN DE PROYECTO FPA 2024 DE LA COMUNIDAD INDÍGENA GASTA VANATO DIAGUITA DE COMBARBALÁ. (Solicitud N° 88231)</t>
  </si>
  <si>
    <t>Vicuña</t>
  </si>
  <si>
    <t>COBERTURA CEREMONIA DE PREMIACIÓN CONCURSO DE DIBUJO DE CONTAMINACIÓN LUMÍNICA EN EL OBSERVATORIO CERRO TOLOLO. (Solicitud N° 88250)</t>
  </si>
  <si>
    <t>COBERTURA CONSULTA INDÍGENA EN LOS VILOS SOBRE SITIOS PRIORITARIOS POR EL SBAP (Solicitud N° 89110)</t>
  </si>
  <si>
    <t>COBERTURA CONSULTA INDÍGENA SOBRE SITIOS PRIORITARIAS EN OVALLE PROVINCIA DEL LIMARÍ DIRIGIDA A PUEBLOS ORIGINARIOS. PAC 270104 (Solicitud N° 89258)</t>
  </si>
  <si>
    <t>La Higuera</t>
  </si>
  <si>
    <t>COBERTURA HITO PROYECTO GEF GOBERNANZA MARINO COSTERA A REALIZAR EN LA LOCALIDAD DE PUNTA DE CHOROS  (Solicitud N° 88194)</t>
  </si>
  <si>
    <t>COBERTURA TERCERA REUNIÓN DE PLANIFICACIÓN PARA LA PROVINCIA DEL CHOAPA EN EL MARCO DE LA CONSULTA INDÍGENA SOBRE EL REGLAMENTO DE ÁREAS PROTEGIDAS Y SITIOS PRIORITARIOS A DESARROLLAR EN LOS VILOS. (Solicitud N° 89745)</t>
  </si>
  <si>
    <t>DIAZ REYES YOAL RENNUF</t>
  </si>
  <si>
    <t>ENCUENTRO NACIONAL CONSULTA INDÍGENA (Solicitud N° 88070)</t>
  </si>
  <si>
    <t>PARTICIPACIÓN PANELISTA SEMINARIO INTERNACIONAL EDUCACIÓN EN LA NATURALEZA (Solicitud N° 88190)</t>
  </si>
  <si>
    <t>SEMINARIO DE CONSUMO Y PRODUCCIÓN SUSTENTABLES. VIATICO DE ALIMENTACIÓN Y ALOJAMIENTO SE CARGA A 160511. PASAJE SE CARGA A DEPTO DE ECONOMÍA AMBIENTAL. (Solicitud N° 89220)</t>
  </si>
  <si>
    <t>SEMINARIO TURISMO AZUL  (Solicitud N° 87959)</t>
  </si>
  <si>
    <t>1 REUNIÓN CONSULTA INDÍGENA (Solicitud N° 88977)</t>
  </si>
  <si>
    <t>2° REUNIÓN CONSULTA INDÍGENA (Solicitud N° 88978)</t>
  </si>
  <si>
    <t>3° REUNIÓN CONSULTA INDÍGENA (Solicitud N° 88980)</t>
  </si>
  <si>
    <t>4° REUNIÓN CONSULTA INDÍGENA. VIATICO SE CARGA A 270111 (Solicitud N° 88981)</t>
  </si>
  <si>
    <t>5° Y 6° REUNIÓN CONSULTA INDÍGENA. VIÁTICO SE CARGA A 270111 (Solicitud N° 88982)</t>
  </si>
  <si>
    <t>OCTAVA REUNIÓN CONSULTA INDÍGENA ÁREAS PROTEGIDAS Y SITIOS PRIORITARIOS REGIÓN DE AYSÉN. ACTIVIDAD SE LLEVARÁ A CABO EN DEPENDENCIAS DEL MUNICIPIO DE MELINKA. TRASLADO SE REALIZARÁ EN AUTO ARRENDADO Y BARCAZA. VIÁTICOS SE CARGAN AL PROYECTO 270111. (Solicitud N° 88964)</t>
  </si>
  <si>
    <t>DIAZ VALDIVIA MELISSA ALEXANDRA</t>
  </si>
  <si>
    <t>ACTIVIDAD DE CAPACITACIÓN OBS:ACTIVIDAD DE CAPACITACIÓN EN REGIÓN DEL ÑUBLE, LA CUAL SE LLEVARÁ A CABO EL MARTES 3 DE DICIEMBRE A LAS 14:30 HORAS  EL PROYECTO ES:040116 – INSTRUMENTOS ECONÓMICOS DE POLÍTICA2102004006 COMISIONES DE SERVICIO EN EL PAÍS. (Solicitud N° 89639)</t>
  </si>
  <si>
    <t>DIAZ ZAMORA CRISTINA ISABEL</t>
  </si>
  <si>
    <t>ACTIVIDAD DE CAPACITACIÓN OBS:PARTICIPACIÓN EN PRIMER ENCUENTRO PRESENCIAL DE CAPACITACIÓNSEREMIS SOBRE EL PROCESO DE CONSULTA  INDÍGENA SOBRE MATERIAS DEL REGLAMENTO DE ÁREAS PROTEGIDAS Y REGLAMENTO DE SITIOS PRIORITARIOS, A DESARROLLAR ENTRE LOS DÍAS 8 Y 9 DE OCTUBRE EN SANTIAGO.  PROYECTO CÓDIGO 270110 (Solicitud N° 88059)</t>
  </si>
  <si>
    <t>PARTICIPACIÓN EN FORO DE EXPERTOS EN EL X SEMINARIO DEL DÍA DE LA MEMORIA 2024, EL CHILE QUE QUEREMOS, LOS CAMBIOS QUE NECESITAMOS FRENTE AL CAMBIO CLIMÁTICO Y DESAFÍOS DE MITIGACIÓN  A REALIZARSE EN EL COLEGIO CREACIÓN, DE LA RED SNCAE, EL EVENTO ES PATROCINADO POR EL MMA. PORYECTO 090210 (Solicitud N° 88550)</t>
  </si>
  <si>
    <t>PARTICIPACION EN PRIMERA JORNADA DE PATATOUR ECO EDUCATIVO A DESARROLLARSE EN PARQUE IV CENTENARIO OSORNO, DIRIGIDO A LA RED DE EE SNCAE DE LA PROVINCIA DE OSORNO  (Solicitud N° 88470)</t>
  </si>
  <si>
    <t>DE ASUNTOS INDÍGENAS DE LA PROVINCIA DE OSORNO. EL OBJETIVO ES DAR A CONOCER INFORMACIÓN SOBRE LAS ETAPAS INICIALES DE LA CONSULTA INDÍGENA ASOCIADA A LA LEY PARA LA NATURALEZA Y LA CALENDARIZACIÓN DE REUNIONES INICIALES CON COMUNIDADES INDÍGENAS DE LA PROVINCIA. (Solicitud N° 88270)</t>
  </si>
  <si>
    <t>PARTICIPACIÓN EN REUNION CONVOCADA POR EL KONSEJATU CHAFUN DE COMPU, PARA ABORDAR IMPACTO AMBIENTAL EN LOS ECOSISTEMAS DE CHILOÉ EL EQUIPO ASISTE EN EL MARCO DE LAS ACCIONES PREPARATORIAS DE LA CI DEL SBAP. (Solicitud N° 88096)</t>
  </si>
  <si>
    <t>PARTICIPACIÓN EN REUNIÓN DE CONSULTA INDÍGENA DEL SBAP EN LA COMUNA DE QUELLÓN CORRESPONDIENTE A ETAPA DE PLANIFICACIÓN. (Solicitud N° 89710)</t>
  </si>
  <si>
    <t>San Juan de la Costa/Puacho</t>
  </si>
  <si>
    <t>PARTICIPACIÓN EN REUNIÓN DE CONSULTA INDÍGENA ETAPA DE PLANIFICACIÓN, COMUNA DE SAN JUAN DE LA COSTA  (Solicitud N° 89316)</t>
  </si>
  <si>
    <t>PARTICIPACIÓN EN REUNIONES DE CONSULTA INDÍGENA SBAP CORRESPONDIENTES A ETAPA DE PLANIFICACIÓN EN: ANCUD, 21 DE NOVIEMBRE ENTRE LAS 09:00 Y LAS 16:00 HORAS. CHONCHI CUCAO 22 DE NOVIEMBRE ENTRE LAS 09:00 Y LAS 17:00 HORAS, NATRI, QUELLÓN, 23 DE NOVIEMBRE ENTRE LAS 09:00 Y LAS 16:00 HORAS. (Solicitud N° 89423)</t>
  </si>
  <si>
    <t>PARTICIPACIÓN EN SEGUNDA REUNION DE CONSULTA INDÍGENA ETAPA DE ENTREGA DE INFORMACIÓN, A DESARROLLARSE EN LA COMUNA DE QUINCHAO CON GRUPO DE COMUNIDADES DE CHONCHI Y QUINCHAO, SEGÚN LO ACORDADO EN REUNIÓN DE PLANIFICACIÓN DESARROLLADA EL DÍA 22 DE NOV. EN EL SECTOR DE CUCAO  (Solicitud N° 89319)</t>
  </si>
  <si>
    <t>PARTICIPACIÓN EN SEGUNDA REUNIÓN DE CONSULTA INDÍGENA ETAPA DE ENTREGA DE INFORMACIÓN, COMUNA DE ANCUD. (Solicitud N° 89318)</t>
  </si>
  <si>
    <t>PARTICIPACIÓN EN SEGUNDA REUNION DE CONSULTA INDÍGENA ETAPA DE ENTREGA DE INFORMACIÓN, COMUNA DE QUELLÓN SECTOR NATRI EN SEDE DEL  KONSEJATU (Solicitud N° 89317)</t>
  </si>
  <si>
    <t>PARTICIPACION, JUNTO A LA SEREMI, EN REUNIÓN DEL COSEJO PROVINCIAL DE COMUNIDADES INDIGENAS DE OSORNO, PARA DAR A CONOCER ASPECTOS GENERALES DE LA PRÓXIMA CONSULTA INDIGENA, LA QUE SE DESARROLLARÁ PARA CONSULTAR SOBRE LOS REGLAMENTOS SBAP (Solicitud N° 87952)</t>
  </si>
  <si>
    <t>DIAZ-VALDES CERDA ADELAIDA LORENZA DEL SAGRADO CORAZON</t>
  </si>
  <si>
    <t>Hijuelas</t>
  </si>
  <si>
    <t>PARTICIPACIÓN EN PATATUR ECOEDUCATIVO LA CAMPANA (Solicitud N° 88678)</t>
  </si>
  <si>
    <t>DONAIDE BORQUEZ JONATHAN MICHEL</t>
  </si>
  <si>
    <t>CITACION REALIZADA POR EL MUNICIPIO PARA REUNION PARA TEMAS RELACIONDOS CON ECONOMIA CIRCULAR ENTRE OTROS. (Solicitud N° 88165)</t>
  </si>
  <si>
    <t>PARTICIPACIÓN EN FERIA DE RESIDUOS ORGANIZADA POR EL GORE. (Solicitud N° 89649)</t>
  </si>
  <si>
    <t>CONSULTA INDIGENA EN PUERTO NATALES (Solicitud N° 89965)</t>
  </si>
  <si>
    <t>OYO - REALIZACIÓN DE REUNIONES DE CONSULTA INDÍGENA CIUDAD NATALES. (Solicitud N° 89199)</t>
  </si>
  <si>
    <t>INSPECCIÓN Y APOYO DE LOS 2 PROYECTOS FPA EN LA COMUNA DE NATALES, PROVINCIA DE ÚLTIMA ESPERANZA.  (Solicitud N° 89075)</t>
  </si>
  <si>
    <t>EBNER TORRES FERNANDA ELENA</t>
  </si>
  <si>
    <t>ACTIVIDAD DE CAPACITACIÓN OBS:PARTICIPACIÓN 1ER ENCUENTRO PRESENCIAL DE CAPACITACIÓN SEREMIS MMA SOBRE CONSULTA INDÍGENA DEL REGLAMENTO DE ÁREAS PROTEGIDAS Y SITIOS PRIORITARIOS. LA JORNADA SE REALIZARÁ LOS DÍAS 8 Y 9 DE OCTUBRE EN SANTIAGO. PROYECTO CÓDIGO 270110. (Solicitud N° 88069)</t>
  </si>
  <si>
    <t>EN RELACIÓN AL DESARROLLO DE LA CONSULTA INDÍGENA SBAP SE PARTICIPARÁ EN LA JORNADA IMPACTO MEDIOAMBIENTAL EN LOS ECOSISTEMAS DE CHILOÉ, DERECHO A LA CONSULTA INDÍGENA Y MEGAPROYECTOS EN EL ARCHIPIÉLAGO A REALIZARSE EN LA SEDE DEL KONSEJATU CHAFUN MAPUCHE WILLICHE CHILWE EN NATRI BAJO (Solicitud N° 88040)</t>
  </si>
  <si>
    <t>EQUIPO CI SBAP ASISTIRÁ A CHILOÉ EN EL MARCO DEL DESARROLLO DE LA CONSULTA INDÍGENA SOBRE LOS REGLAMENTOS DE ÁREAS PROTEGIDAS Y SITIOS PRIORITARIOS. SE REALIZARAN REUNIONES DE PLANIFICACIÓN EN ANCUD 21 DE NOV, CUCAO 22 DE NOV Y COMPU 23 DE NOV. CODIGO 270110. (Solicitud N° 88782)</t>
  </si>
  <si>
    <t>EQUIPO CI SBAP LOS LAGOS REALIZA REUNIÓN DE ENTREGA DE INDORMACIÓN EN COMPU, CHONCHI EL DÍA 07 DE DIC. REUNIÓN SE AGENDA LUEGO A LA SCF DEL DÍA 06.12 EN PUYEHUE TRASLADÁNDOME ESE DÍA A CHILOÉ POR LO QUE SE REQUIERE ALOJAMIENTO. CÓDIGO 270110. (Solicitud N° 89717)</t>
  </si>
  <si>
    <t>EQUIPO CI SBAP LOS LAGOS REALIZA REUNIÓN DE ENTREGA DE INFORMACIÓN EN CHILOÉ LOS DÍAS 11 DE DIC. EN QUINCHAO Y EL DÍA 12 DE DIC. EN QUELLÓN.  CÓDIGO 270110. (Solicitud N° 89691)</t>
  </si>
  <si>
    <t>EQUIPO CI SBAP LOS LAGOS REALIZA REUNIÓN DE ENTREGA DE INFORMACIÓN EN EL SALÓN DE REUNIONES DEL MUSEO DE ANCUD EL DÍA LUNES 09 DE DICIEMBRE.  CÓDIGO 270110. (Solicitud N° 89786)</t>
  </si>
  <si>
    <t>EQUIPO CI SBAP LOS LAGOS REALIZA REUNIÓN DE ENTREGA DE INFORMACIÓN EN RIACHUELO, RIO NEGRO EL DÍA 17 DE DIC. CÓDIGO 270110. (Solicitud N° 89692)</t>
  </si>
  <si>
    <t>EQUIPO CI SBAP LOS LAGOS REALIZA REUNIÓN DE PLANIFICACIÓN EN OSORNO EL DÍA 02 DE DIC. Y EN HORNOPIRÉN EL DÍA 03 DE DIC. EL DÍA 02 DESDE OSORNO EL EQUIPO SE TRASLADA A HORNOPIRÉN. CÓDIGO 270110. (Solicitud N° 89690)</t>
  </si>
  <si>
    <t>EQUIPO CI SBAP PARTICIPA DE REUNIÓN DE ENTREGA DE INFORMACIÓN (ETAPA 2) EN EL TERRITORIO DE HUALAIHUÉ AGENDADO DESDE LAS 09:30 AM EL DÍA 23 DE DICIEMBRE. (Solicitud N° 89726)</t>
  </si>
  <si>
    <t>EQUIPO CI SBAP PARTICIPARÁ EN REUNIÓN DE PLANIFICACIÓN EN PUAUCHO, SAN JUAN DE LA COSTA EN EL MARCO DEL DESARROLLO DE LA CONSULTA INDÍGENA SOBRE LOS REGLAMENTOS DE ÁREAS PROTEGIDAS Y SITIOS PRIORITARIOS. CODIGO 270110. (Solicitud N° 88795)</t>
  </si>
  <si>
    <t>EQUIPO CI SBAP PARTICIPARÁ EN REUNIÓN DE PLANIFICACIÓN EN PUERTO OCTAY EN EL MARCO DEL DESARROLLO DE LA CONSULTA INDÍGENA SOBRE LOS REGLAMENTOS DE ÁREAS PROTEGIDAS Y SITIOS PRIORITARIOS. CODIGO 270110. (Solicitud N° 88797)</t>
  </si>
  <si>
    <t>EQUIPO CI SBAP PARTICIPARÁ EN REUNIÓN DE PLANIFICACIÓN EN PURRANQUE EN EL MARCO DEL DESARROLLO DE LA CONSULTA INDÍGENA SOBRE LOS REGLAMENTOS DE ÁREAS PROTEGIDAS Y SITIOS PRIORITARIOS. CODIGO 270110. (Solicitud N° 88798)</t>
  </si>
  <si>
    <t>EQUIPO CI SBAP PARTICIPARÁ EN REUNIÓN DE PLANIFICACIÓN EN PUYEHUE EN EL MARCO DEL DESARROLLO DE LA CONSULTA INDÍGENA SOBRE LOS REGLAMENTOS DE ÁREAS PROTEGIDAS Y SITIOS PRIORITARIOS. CODIGO 270110. (Solicitud N° 88800)</t>
  </si>
  <si>
    <t>EQUIPO CI SBAP PARTICIPARÁ EN REUNIÓN DE PLANIFICACIÓN ENRIACHUELO, RIO NEGRO EN EL MARCO DEL DESARROLLO DE LA CONSULTA INDÍGENA SOBRE LOS REGLAMENTOS DE ÁREAS PROTEGIDAS Y SITIOS PRIORITARIOS. CODIGO 270110. (Solicitud N° 88794)</t>
  </si>
  <si>
    <t>EQUIPO CI SBAP SE REUNIRÁ CON EN MESA PROVINCIAL DE CONSEJO DE COMUNIDADES INDÍGENAS DE LA PROVINCIA DE OSORNO CON EL OBJETIVO DE INFORMAR PRELIMINARMENTE SOBRE EL DESARROLLO DEL VENIDERO PROCESO DE CONSULTA Y RETROALIMENTAR CALENDARIZACIÓN DE LAS PRIMERA REUNIONES EN LA PROVINCIA. CÓDIGO 270110. (Solicitud N° 88296)</t>
  </si>
  <si>
    <t>EGAÑA TAMARGO JOAQUIN IGNACIO</t>
  </si>
  <si>
    <t>ACTIVIDAD DE CAPACITACIÓN OBS:DESARROLLAR ACTIVIDAD DEL SCE EN CHILLAN, ORGANIZADO POR LA SEREMI (Solicitud N° 89138)</t>
  </si>
  <si>
    <t>ESCANILLA JARAMILLO VALENTINA RAYEN</t>
  </si>
  <si>
    <t>ASISTIR A SEMINARIO REGLAMENTO LODOS GENERADOS POR PT PISCICULTURAS Y VISITA DE TRABAJO A ZONA SATURADA PLAN DE DESCONTAMINACIÓN LAGO VILLARRICA. (Solicitud N° 89219)</t>
  </si>
  <si>
    <t>ESPINOZA GALDAMES ARIEL ELIAS</t>
  </si>
  <si>
    <t>ACTIVIDAD DE CAPACITACIÓN OBS:SEMINARIO ORGANIZADO SOBRE HUMEDALES URBANOS ORGANIZADO POR EL DEPARTAMENTO DE LEGISLACIÓN Y REGULACIÓN AMBIENTAL, EN CONJUNTO CON LA ESCUELA DE POST GRADO DE LA FACULTAD DE DERECHO DE LA UNIVERSIDAD DIEGO PORTALES. (Solicitud N° 88464)</t>
  </si>
  <si>
    <t>ACTIVIDAD DE CAPACITACIÓN OBS:TALLER MMA 2024, RECINTO MOP (Solicitud N° 88466)</t>
  </si>
  <si>
    <t>CITACIÓN A COMISIÓN DE MEDIO AMBIENTE DE LA CÁMARA DE DIPUTADOS Y DIPUTADAS, PARA EXPONER SOBRE PROYECTO DE LEY DE REFORMA A LA LOSMA (Solicitud N° 88063)</t>
  </si>
  <si>
    <t>DISCUSIÓN EN PARTICULAR EN COMISIÓN DE MEDIO AMBIENTE DE LA CÁMARA DE DIPUTADOS DEL PROYECTO DE LEY DE MODIFICACIÓN DE LA LEY ORGÁNICA DE LA SUPERINTENDENCIA DEL MEDIO AMBIENTE. (Solicitud N° 89205)</t>
  </si>
  <si>
    <t>SESIÓN DE LA COMISIÓN DE MEDIO AMBIENTE DE LA CÁMARA DE DIPUTADOS Y DIPUTADAS PARA TRAMITACIÓN DE PROYECTO DE LEY QUE MODIFICA LA LEY ORGÁNICA DE LA SUPERINTENDENCIA DEL MEDIO AMBIENTE. (Solicitud N° 88712)</t>
  </si>
  <si>
    <t>ASISTENCIA A COMISIÓN DE MEDIO AMBIENTE DE LA CÁMARA DE DIPUTADO  (Solicitud N° 90008)</t>
  </si>
  <si>
    <t>ESPINOZA SANHUEZA NILSA FRANCISCA</t>
  </si>
  <si>
    <t>TALLER CON FUNCIONARIOS, CUMPLIMIENTO DE INDICADORES Y METAS AÑO 2024 Y PLANIFICACIÓN 2025 DE LA SEREMI DEL MEDIO AMBIENTE REGIÓN DEL LIBERTADOR GENERAL BERNARDO O’HIGGINS. (Solicitud N° 89596)</t>
  </si>
  <si>
    <t>ESPINOZA SANHUEZA VALENTINA CONSTANZA</t>
  </si>
  <si>
    <t>San Pedro</t>
  </si>
  <si>
    <t>ASISTENCIA A CEREMONIA DE INAUGURACIÓN DE FPA BOSQUE ESCUELA MEDITERRANEO EN ESCUELA DE SAN PEDRO (Solicitud N° 88962)</t>
  </si>
  <si>
    <t>EYZAGUIRRE DEL REAL BENJAMIN</t>
  </si>
  <si>
    <t>PARTICIPAR DE LA REUNIÓN EN LA SUBSECRETARÍA DE PESCA POR LA LEY GENERAL DE ACUICULTURA. (Solicitud N° 88769)</t>
  </si>
  <si>
    <t>PARTICIPAR DEL TALLER DE RESULTADOS PRELIMINARES CIMAR 28 ISLAS OCEÁNICAS  (Solicitud N° 88414)</t>
  </si>
  <si>
    <t>III REUNIÓN ORDINARIA DE LA SECCIÓN NACIONAL DE LA CONVENCIÓN PARA LA CONSERVACIÓN DE RECURSOS VIVOS MARINOS ANTÁRTICOS. (Solicitud N° 89328)</t>
  </si>
  <si>
    <t>FERNANDEZ FERNANDEZ EUGENIA PATRICIA</t>
  </si>
  <si>
    <t>ACTIVIDAD DE CAPACITACIÓN OBS:CAPACITACIÓN POR CONSULTA INDIGENA SBAP (Solicitud N° 88481)</t>
  </si>
  <si>
    <t>PCI SBAP RÉUNIÓN 1ETAPA ENTREGA DE INFORMACIÓN (Solicitud N° 89998)</t>
  </si>
  <si>
    <t>REUNIÓN 1 ETAPA ENTREGA DE INFORMACIÓN PANGUIPULLI (Solicitud N° 89999)</t>
  </si>
  <si>
    <t>REUNION 1 Y 2 DE CONSULTA INDIGENA SOBRE MATERIAS A REGULAR EN ÁREAS PROTEGIDAS Y SITIOS PRIORITARIOS, EN EL MARCO DE LA LEY 21.600 (Solicitud N° 88930)</t>
  </si>
  <si>
    <t>REUNIÓN CON AUTORIDADES ANCESTRALES DE LA COMUNA DE LA UNIÓN, PARA INVITARLES A PARTICIPAR DEL PCI SBAP 2024. (Solicitud N° 88704)</t>
  </si>
  <si>
    <t>REUNIÓN CON AUTORIDADES ANCESTRALES POR MOTIVO DEL PROCESO DE CONSULTA INDIGENA (Solicitud N° 88655)</t>
  </si>
  <si>
    <t>REUNIÓN CON LNKO ZOMO JUANA CUANTE DE ORGANIZACIÓN DE ETAPA PLANIFICACCIONDE CONSULTA EN LOCALIDAD DE LAO RANCO. (Solicitud N° 89989)</t>
  </si>
  <si>
    <t>REUNIÓN DE CONSULTA INDIGENA, ETAPA PLANIFICACIÓN, COMUNAS VALDIVIA / PAILLACO (Solicitud N° 89156)</t>
  </si>
  <si>
    <t>REUNION ETAPA ENTREGA DE INFORMACION PCI SBAP 2024 (Solicitud N° 89633)</t>
  </si>
  <si>
    <t>REUNIÓN N°1 DE LA ETAPA ENTREGA DE INFORMACIÓN CONSULTA INDÍGENA SOBRE MATERIAS A REGULAR EN ÁREAS PROTEGIDAS Y SITIOS PRIORITARIOS, EN EL MARCO DE LA LEY 21.600, COMUNA VALDIVIA COSTA / CORRAL, EN EL SINDICATO DE PESCADORES DE NIEBLA. (Solicitud N° 89464)</t>
  </si>
  <si>
    <t>REUNIONES 1 Y 2 CONSULTA INDÍGENA SOBRE MATERIAS A REGULAR EN ÁREAS PROTEGIDAS Y SITIOS PRIORITARIOS, EN EL MARCO DE LA LEY 21.600 (Solicitud N° 88931)</t>
  </si>
  <si>
    <t>REUNIONES 1 Y 2 CONSULTA INDÍGENA SOBRE MATERIAS A REGULAR EN ÁREAS PROTEGIDAS Y SITIOS PRIORITARIOS, EN EL MARCO DE LA LEY 21.600 (Solicitud N° 88932)</t>
  </si>
  <si>
    <t>REUNIONES 1 Y 2 CONSULTA INDÍGENA SOBRE MATERIAS A REGULAR EN ÁREAS PROTEGIDAS Y SITIOS PRIORITARIOS, EN EL MARCO DE LA LEY 21.600 (Solicitud N° 88933)</t>
  </si>
  <si>
    <t>REUNIONES 1 Y 2 CONSULTA INDÍGENA SOBRE MATERIAS A REGULAR EN ÁREAS PROTEGIDAS Y SITIOS PRIORITARIOS, EN EL MARCO DE LA LEY 21.600 (Solicitud N° 88934)</t>
  </si>
  <si>
    <t>REUNIONES 1 Y 2 CONSULTA INDÍGENA SOBRE MATERIAS A REGULAR EN ÁREAS PROTEGIDAS Y SITIOS PRIORITARIOS, EN EL MARCO DE LA LEY 21.600 (Solicitud N° 88935)</t>
  </si>
  <si>
    <t>REUNIONES 1 Y 2 CONSULTA INDÍGENA SOBRE MATERIAS A REGULAR EN ÁREAS PROTEGIDAS Y SITIOS PRIORITARIOS, EN EL MARCO DE LA LEY 21.600 (Solicitud N° 88936)</t>
  </si>
  <si>
    <t>FICA MONROY RODRIGO OSVALDO</t>
  </si>
  <si>
    <t>PARTICIPAR EN WORKSHOP DÉCIMO ENCUENTRO ANUAL DEL NÚCLEO DE INVESTIGACIÓN EN ECONOMÍA AMBIENTAL Y DE RECURSOS NATURALES DE LA INICIATIVA MEDIO AMBIENTE PARA EL DESARROLLO, NENRE – EFD CHILE (EX NÚCLEO MILENIO) EN DEPENDENCIAS DE LA UNIVERSIDAD DE TALCA - SEDE SANTA CRUZ. SE ADJUNTA INVITACIÓN. (Solicitud N° 88200)</t>
  </si>
  <si>
    <t>FIGUEROA CARRASCO VLADIMIR MARCELO</t>
  </si>
  <si>
    <t>ASISTIR A JORNADA MACROZONAL NORTE DE GAFICCOR. (Solicitud N° 89447)</t>
  </si>
  <si>
    <t>ASISTIR A JORNADA MACROZONAL SUR DE GAFICCOR. (Solicitud N° 89449)</t>
  </si>
  <si>
    <t>FIGUEROA GUAJARDO DINO RAUL</t>
  </si>
  <si>
    <t>ACTIVIDAD DE CAPACITACIÓN OBS:VIÁTICO Y PEAJE SERÁ PAGADO POR GLOSA CONSULTA INDÍGENA (Solicitud N° 88968)</t>
  </si>
  <si>
    <t>CONSULTA INDÍGENA: PAGO DE VIÁTICOS, PEAJES Y PARKING CARGAR AL PROYECTO 27.01.05. (Solicitud N° 89366)</t>
  </si>
  <si>
    <t>CONSULTA INDÍGENA: PAGO DE VIÁTICOS, PEAJES Y PARKING CARGAR AL PROYECTO 27.01.05. (Solicitud N° 89367)</t>
  </si>
  <si>
    <t>EL ALOJAMIENTO, TRASLADOS Y ALIMENTACIÓN SERÁN CUBIERTOS POR EL PROYECTO GEF HUMEDALES COSTEROS DESDE EL NIVEL CENTRAL. (Solicitud N° 88453)</t>
  </si>
  <si>
    <t>SE VIAJARÁ EN LOCOMOCIÓN INTERURBANA. (Solicitud N° 87944)</t>
  </si>
  <si>
    <t>SEGUNDA REUNIÓN DE PLANIFICACIÓN CONSULTA INDÍGENA POR LAS MATERIAS A CONSULTAR ASOCIADAS A SITIOS PRIORITARIOS Y ÁREAS PROTEGIDAS EN EL CONTEXTO DE LA LEY 21.600 O LEY SBAP, EN DEPENDENCIAS DE LA DELEGACIÓN PROVINCIAL DE SAN ANTONIO. (Solicitud N° 89987)</t>
  </si>
  <si>
    <t>FIGUEROA ROJAS VALESKA FRANCISCA</t>
  </si>
  <si>
    <t>ACTIVIDAD DE CAPACITACIÓN OBS:ASISTENCIA A CAPACITACIÓN CONTRAPARTES REGIONALES DEL SCE 2024. (Solicitud N° 89076)</t>
  </si>
  <si>
    <t>ACTIVIDAD DE CAPACITACIÓN OBS:JORNADA NACIONAL DIVISIÓN CAMBIO CLIMÁTICO HOTEL PARK PLAZA PROVIDENCIAREEMBOLSO PASAJES BUS, GASTOS DE OPERACIÓN NIVEL CENTRAL 07.98.16COMETIDO 40% CENA 6-11, PRESUPUESTO CC REGIÓN DE O´HIGGINS 07.08.06. EL RESTO DE LA ALIMENTACIÓN Y ALOJAMIENTO ES CUBIERTO POR DIVISIÓN DE CAMBIO CLIMÁTICO (Solicitud N° 88616)</t>
  </si>
  <si>
    <t>Codegua</t>
  </si>
  <si>
    <t>CHARLA PDA FERIA AMBIENTAL MUNICIPALIDAD DE CODEGUA. (Solicitud N° 89428)</t>
  </si>
  <si>
    <t>FERIA CIUDADANÍA Y FORJADORES ACTUANDO FRENTE AL CAMBIO CLIMÁTICO. PARQUE MUNICIPAL DE PERALILLO UBICADO EN CAUPOLICÁN S/N, PERALILLO. VIÁTICO ASOCIADO A CAMBIO CLIMÁTICO. (Solicitud N° 89056)</t>
  </si>
  <si>
    <t>TALLER CON FUNCIONARIOS, CUMPLIMIENTO DE INDICADORES Y METAS AÑO 2024 Y PLANIFICACIÓN 2025 DE LA SEREMI DEL MEDIO AMBIENTE REGIÓN DEL LIBERTADOR GENERAL BERNARDO O’HIGGINS. (Solicitud N° 89648)</t>
  </si>
  <si>
    <t>TALLER CONSULTA ANTEPROYECTO NORMA EMISIÓN FUNDACIONES COBRE Y FUENTES EMISORAS ÁRSENICOS. SALÓN CENTRO CULTURAL, UBICADO CALLE IRARRÁZAVAL S/N SECTOR PISCINA. MACHALÍ.  (Solicitud N° 89434)</t>
  </si>
  <si>
    <t>VISITA A ESTACIONES DE MONITOREO DE CALIDAD DEL AIRE SAN FERNANDO, RENGO, RANCAGUA 1 Y RANCAGUA 2, LEVANTAMIENTO INFORMACIÓN POR TRASPASO DE ESTACIONES Y FICHA EMRP. VIÁTICO ASOCIADO AL PDA, CALIDAD DEL AIRE. (Solicitud N° 88128)</t>
  </si>
  <si>
    <t>FISCHER MONTT DIEGO ALEJANDRO</t>
  </si>
  <si>
    <t>Rinconada</t>
  </si>
  <si>
    <t>SALIDA A TERRENO EN CONTEXTO DE CONSULTORÍA DE ANTECEDENTES PARA LA EVALUACIÓN ECONÓMICA DE LA NORMA DE SUELOS (Solicitud N° 88266)</t>
  </si>
  <si>
    <t>SALIDA A TERRENO EN CONTEXTO DE CONSULTORIA DE ANTECEDENTES PARA LA EVALUACION ECONOMICA DE LA NORMA DE SUELOS (Solicitud N° 88358)</t>
  </si>
  <si>
    <t>FLORES ARRATE DIEGO FRANCISCO</t>
  </si>
  <si>
    <t>PARTICIPAR DE REUNIÓN INFORMATIVA CON AUTORIDADES TRADICIONALES DE PUEBLOS ORIGINARIOS REGIÓN DE VALPARAÍSO, PROCESO DE CONSULTA INDÍGENA SOBRE MATERIAS A REGULAR. (Solicitud N° 88695)</t>
  </si>
  <si>
    <t>INVITACIÓN A EXPONER SOBRE LEY N°21.600 Y MATERIAS REGLAMENTARIAS SOBRE AP, CONCESIONES Y PERMISOS TURÍSTICOS, EN SEMINARIO TURISMO AZUL (Solicitud N° 87842)</t>
  </si>
  <si>
    <t>FLORES BENNER GABRIELA VERONICA</t>
  </si>
  <si>
    <t>REUNIONES TÉCNICAS CON LOS SINDICATOS DE PESCADORES DE MAITENCILLO Y VENTANAS CON EL OBJETO DEL DISEÑO DE PILOTO DE BIODIVERSIDAD CON APLICACIONES DE CIENCIAS DEL COMPORTAMIENTO EN EL MARCO DE LA CONSULTORÍA DE ECONOMÍA CONDUCTUAL QUE ESTA REALIZANDO EL DEPARTAMENTO DE ECONOMÍA AMBIENTAL. (Solicitud N° 89804)</t>
  </si>
  <si>
    <t>FLORES TORO LORENA DE LOURDES</t>
  </si>
  <si>
    <t>ALOJAMIENTO, TRASLADO Y ALIMENTACIÓN SERÁN CUBIERTOS POR EL PROYECTO GEF HUMEDALES COSTEROS, DESDE NIVEL CENTRAL. (Solicitud N° 88454)</t>
  </si>
  <si>
    <t>SE REALIZARÁ MONITOREO DEL CACTUS ERIOSYCE CHILENSIS, RECORRIENDO LA COSTA ENTRE PICHIDANGUI Y LOS MOLLES, EN EL MARCO DEL PROYECTO GEF CERO EXTINCIÓN. SE CONCURRIRÁ EN VEHÍCULO DISPUESTO POR PROYECTO GEF CERO EXTINCIÓN. (Solicitud N° 87874)</t>
  </si>
  <si>
    <t>FONDON GONZALEZ ROCIO CRISTINA</t>
  </si>
  <si>
    <t>ASISTENCIA A COMISIÓN DE MEDIO AMBIENTE DE LA CÁMARA DE DIPUTADOS PARA EL ANÁLISIS DEL PROYECTO DE LEY REFORMA LOSMA (Solicitud N° 88278)</t>
  </si>
  <si>
    <t>ASISTENCIA A COMISIÓN DE MEDIO AMBIENTE PARA LA DISCUSIÓN DEL PL LOSMA (Solicitud N° 88015)</t>
  </si>
  <si>
    <t>ASISTENCIA A COMISIÓN DE MEDIO AMBIENTE PARA LA DISCUSIÓN DEL PL REFORMA 19.300 (Solicitud N° 88151)</t>
  </si>
  <si>
    <t>ASISTENCIA A LA COMISIÓN DE AGRICULTURA EN EL SENADO PARA LA DISCUSIÓN DEL PL DE TRANQUES AGRÍCOLAS Y A LA CAMARA DE DIPUTADOS PARA REUNIONES CON PARLAMENTARIOS.  (Solicitud N° 88894)</t>
  </si>
  <si>
    <t>ASISTENCIA A LA COMISIÓN DE MEDIO AMBIENTE DE LA CAMARA DE DIPUTADOS PARA DISCUTIR PL LOSMA  (Solicitud N° 88656)</t>
  </si>
  <si>
    <t>ASISTENCIA A LA COMISIÓN DE MEDIO AMBIENTE DEL SENADO PARA LA DISCUSIÓN DEL PL 19300 (Solicitud N° 89057)</t>
  </si>
  <si>
    <t>SISTENCIA A REUNIÓN CON DIPUTADOS POR LEY DE PRESUPUESTO EN VALPARAÍSO  (Solicitud N° 87996)</t>
  </si>
  <si>
    <t>ASISTENCIA A LA COMISIÓN DE AGRICULTURA DE LA CAMARA DE DIPUTADOS PARA DISCUTIR SOBRE LOS ATAQUES A FAUNA SILVESTRE POR PERROS ASILVESTRADOS. (Solicitud N° 88468)</t>
  </si>
  <si>
    <t>ASISTENCIA A LA COMISIÓN DE MEDIO AMBIENTE DE LA CÁMARA / SEGUNDA SUBCOMISIÓN MIXTA DE PRESUPUESTO PARA DISCUTIR LA PARTIDA DEL MINISTERIO DE MEDIO AMBIENTE 2025 (Solicitud N° 88521)</t>
  </si>
  <si>
    <t>ASISTENCIA A LA COMISIÓN DE MEDIO AMBIENTE DE LA CÁMARA PARA LA DISCUSIÓN DEL PL LOSMA (Solicitud N° 89174)</t>
  </si>
  <si>
    <t>ASISTENCIA A LA COMISIÓN DE MEDIO AMBIENTE DEL SENADO PARA DISCUTIR PL SOBRE VEHICULOS EN PLAYA. (Solicitud N° 88489)</t>
  </si>
  <si>
    <t>FRIAS SAN MARTIN MIGUEL ANGEL</t>
  </si>
  <si>
    <t>RP ESTACION (Solicitud N° 87982)</t>
  </si>
  <si>
    <t>VERIFICACION ESTADO RED CONCON-QUINTERO-PUCHUNCAVI (Solicitud N° 89829)</t>
  </si>
  <si>
    <t>VISITA INSPECCION TRABAJOS INSTALACION ESTACIONES. (Solicitud N° 89709)</t>
  </si>
  <si>
    <t>VISITA INSPECTIVA A ESTACION DE MONITREO DE CALIDAD DEL AIRE UBICADA EN TALAGANTE. (Solicitud N° 89083)</t>
  </si>
  <si>
    <t>VISITA PROGRAMADA REVISION ESTACION DE CALIDAD DEL AIRE UBICADA EN TALAGANTE. (Solicitud N° 88447)</t>
  </si>
  <si>
    <t>FRITZ PEÑA SOLHZETNICZI JESUS</t>
  </si>
  <si>
    <t>VISITAS PROYECTO DE HIDROGENO VERDE (Solicitud N° 88400)</t>
  </si>
  <si>
    <t>FUENTES GARCIA CHRISTIAN ALFREDO</t>
  </si>
  <si>
    <t>REUNIÓN DE CONFORMACIÓN DEL GRUPO COORDINADOR DEL PROGRAMA APELL DE QUINTERO Y PUCHUNCAVÍ, EN EL MARCO DE LA CONSULTORÍA MMA DE APELL FASE 2 (CONTRAPARTE TÉCNICA). LUGAR: SEDE UNCO PUCHUNCAVÍ, COMUNA DE PUCHUNCAVÍ (SE ADJUNTA OFICIO CONVOCATORIA). (Solicitud N° 89267)</t>
  </si>
  <si>
    <t>FUENTES MERINO PAULA ANGELINA</t>
  </si>
  <si>
    <t>EL MOTIVO ES ACOMPAÑAR A LA DELEGACIÓN DEL COMITÉ DE APOYO A LA APLICACIÓN Y EL CUMPLIMIENTO DEL ACUERDO DE ESCAZÚ Y CEPAL EN SU VISITA A TERRENO EN VALDIVIA.  (Solicitud N° 88514)</t>
  </si>
  <si>
    <t>FUENTES RIFFO REGINA VICTORIA</t>
  </si>
  <si>
    <t>SE ACOMPAÑA A MINISTRA A SEMINARIO DEFENSORES AMBIENTALES, LECCIONES Y OPORTUNIDADES BAJO EL ACUERDO DE ESCAZÚ (Solicitud N° 88642)</t>
  </si>
  <si>
    <t>GAJARDO LEON FELIPE ANDRES</t>
  </si>
  <si>
    <t>ACOMPAÑAR  A LA AUTORIDAD A LA VOTACIÓN PARCC MAULE. SEGUNDA SESIÓN CORECC EN EL GOBIERNO REGIÓN DEL MAULE Y PARTICIPAR ANUNCIO DECLARATORIA DEL PRIMER HUMEDAL URBANO DE TALCA: RÍO CLARO Y ESTERO PIDUDO. (Solicitud N° 89377)</t>
  </si>
  <si>
    <t>LANZAMIENTO CONCURSO LÍNEAS DE BASE PÚBLICAS Y TALLERES EN LA REGIÓN DE ANTOFAGASTA (Solicitud N° 89053)</t>
  </si>
  <si>
    <t>GARCES LETELIER CARLOS GERMAN</t>
  </si>
  <si>
    <t>JORNADA DE PLANIFICACIÓN, EN EL MARCO DEL ANIVERSARIO DEL MINISTERIO DEL MEDIO AMBIENTE. (Solicitud N° 88371)</t>
  </si>
  <si>
    <t>Quillón</t>
  </si>
  <si>
    <t>ASISTENCIA A REUNIÓN CON I.M. DE QUILLÓN EN EL MARCO ESTRATEGIAS DE PROTECCIÓN DEL HU LAGUNA AVENDAÑO.  (Solicitud N° 90045)</t>
  </si>
  <si>
    <t>Ninhue</t>
  </si>
  <si>
    <t>ASISTENCIA A SESIÓN DE COMITÉ LOCAL DE RESTAURACIÓN ALTOS DE NINHUE, EN EL MARCO DEL PROYECTO GEF DE RESTAURACIÓN.  (Solicitud N° 89079)</t>
  </si>
  <si>
    <t>ASISTENCIA A ZOIT SAN FABIAN (Solicitud N° 89896)</t>
  </si>
  <si>
    <t>ASISTENCIA AL DIÁLOGO CIUDADANO PARA EL EMPODERAMIENTO CLIMÁTICO FRENTE A DESASTRES NATURALES  EN EL MUSEO VIVO ARTENIN. LA ACTIVIDAD BUSCA CONCIENTIZAR A LA COMUNIDAD PARA PREVENIR Y ENFRENTAR EVENTOS EXTREMOS Y DESASTRES NATURALES COMO INCENDIOS FORESTALES. (Solicitud N° 89990)</t>
  </si>
  <si>
    <t>ASISTENCIA Y PARTICIPACIÓN EN TALLER DE INDICADORES SOCIOECOLÓGICO DE PROYECTO GEF DE RESTAURACIÓN  (Solicitud N° 88258)</t>
  </si>
  <si>
    <t>BAJO SOLICITUD DIRECTA DE JEFATURA SE PARTICIPARÁ EN TALLER DEFINICIÓN DE LOS OBJETOS DE CONSERVACIÓN CULTURALES ASOCIADOS A LA RESERVA NACIONAL Y SANTUARIO DE LA NATURALEZA LOS HUEMULES DEL NIBLINTO.  (Solicitud N° 88965)</t>
  </si>
  <si>
    <t>COORDINACIÓN Y ASISTENCIA A TERRENO DE VERIFICACIÓN DE POLÍGONOS Y USOS ECOSISTÉMICOS, ASOCIADOS A PROPUESTA DE SITIO PRIORITARIO, BIREGIONAL, SP2-274 SISTEMA DE LAGUNAS CABRERO - QUILLÓN (020217 GESTIÓN PARA LA CONSERVACIÓN DE HUMEDALES - ÑUBLE). (Solicitud N° 88206)</t>
  </si>
  <si>
    <t>COORDINACIÓN, ASISTENCIA A SEMINARIO “FISCALIZACIÓN Y CONSERVACIÓN DEL ECOSISTEMA MARINO-COSTERO DE ÑUBLE”. 300217 PLANES DE RECUPERACIÓN, CONSERVACIÓN Y GESTIÓN  (Solicitud N° 89093)</t>
  </si>
  <si>
    <t>EN EL MARCO DE LA RCA N°294/2013 DE LA PCH EL PINAR, SE REALIZARÁ UNA VERIFICACIÓN EN TERRENO PARA EVALUAR EL HUMEDAL ADYACENTE Y SU RELACIÓN CON EL HÁBITAT DEL HUEMUL, SEGÚN LOS OBJETIVOS DEL PLAN RECOGE Y EL IMPACTO DE LOS RECURSOS HÍDRICOS EN ECOSISTEMAS CLAVE. 020217 GESTIÓN DE HUMEDALES (Solicitud N° 89448)</t>
  </si>
  <si>
    <t>GESTIÓN, COORDINACIÓN Y ASISTENCIA A; TALLER DE EDUCACIÓN AMBIENTAL Y PRESENTACIÓN FINAL, EN EL MARCO DEL PROCESO DE GOBERNANZA Y CREACIÓN DE PDEM SN HUMEDAL DESEMBOCADURA RÍO ITATA. (PROGRAMA 080217 PLANIFICACIÓN SISTEMÁTICA Y CREACIÓN DE ÁREAS PROTEGIDAS). (Solicitud N° 88113)</t>
  </si>
  <si>
    <t>Coelemu</t>
  </si>
  <si>
    <t>TALLER DE EDUCACIÓN AMBIENTAL EN EL MARCO DEL PROCESO DE GOBERNANZA Y CREACIÓN DE PLAN DE MANEJO SN HUMEDAL DESEMBOCADURA RÍO ITATA (PROGRAMA 080217 PLANIFICACIÓN SISTEMÁTICA Y CREACIÓN DE ÁREAS PROTEGIDAS). (Solicitud N° 88111)</t>
  </si>
  <si>
    <t>TERRENO PARA VISITAR Y CONOCER  EL PILOTO EN CERRO NINHUE DE PROYECTO GEF DE RESTAURACIÓN DE PAISAJES.  (Solicitud N° 88374)</t>
  </si>
  <si>
    <t>GARCES QUEZADA MARIA LUISA</t>
  </si>
  <si>
    <t>PARTICIPAR DEL TERRENO PARA SUPERVISIÓN DE PROYECTO FPA SANTUARIOS, PROYECTO 73418. (Solicitud N° 88437)</t>
  </si>
  <si>
    <t>PARTICIPAR DELTERRENO PARA SUPERVISIÓN DE PROYECTO FPA HUMEDALES.  (Solicitud N° 88156)</t>
  </si>
  <si>
    <t>SEGUIMIENTO PROYECTO FPA PUESTA EN VALOR E INVOLUCRAMIENTO DE LA COMUNIDAD LOCAL Y DE LA ACADEMIA DE LA CONSERVACIÓN DE LA BIODIVERSIDAD DEL SANTUARIO LAGUNILLAS, SAN JOSÉ DE MAIPO, FOLIO 72138. CARGAR A CUENTA CONTABLE 11405503 FONDOS EN ADMINISTRACIÓN 21405503 (Solicitud N° 89868)</t>
  </si>
  <si>
    <t>TERRENO PARA SUPERVISIÓN DE PROYECTO FPA SANTUARIOS. (Solicitud N° 87777)</t>
  </si>
  <si>
    <t>GARCIA NAHUELPAN YOCELIN ROCIO ALEJANDRA</t>
  </si>
  <si>
    <t>ASISTE EN REPRESENTACIÓN DEL SEREMI DEL MEDIO AMBIENTE LOS RÍOS A SEMINARIO DE PRODUCCIÓN Y CONSUMO SUSTENTABLE, A DESARROLLARSE EL MIÉRCOLES 27 Y JUEVES 28 DE NOVIEMBRE EN SEDE DE INACAP UBICADA EN ALMIRANTE BARROSO 76, COMUNA DE SANTIAGO (POR INSTRUCCIÓN DE LA JEFATURA) (Solicitud N° 89265)</t>
  </si>
  <si>
    <t>PARTICIPA POR INSTRUCCIÓN DE LA JEFATURA EN MESA ZOIT PANGUIPULLI PARA PRESENTAR PROGRAMA FNDR PREVENCIÓN Y GESTIÓN DE RESIDUOS SECTOR TURISMO LOS RÍOS (Solicitud N° 88768)</t>
  </si>
  <si>
    <t>PARTICIPACIÓN ZOIT CORRAL - POR INSTRUCCIÓN DE JEFATURA  (Solicitud N° 88326)</t>
  </si>
  <si>
    <t>POR INSTRUCCIÓN DE LA JEFATURA. LANZAMIENTO FPR 2024 LA UNIÓN.  (Solicitud N° 88767)</t>
  </si>
  <si>
    <t>REUNIÓN TÉCNICA IMPLEMENTACIÓN LEY REP PROVINCIA DEL RANCO (POR INSTRUCCIÓN DE LA JEFATURA). NO IMPLICA VIÁTICOS. NI VEHÍCULO FISCAL.  (Solicitud N° 89698)</t>
  </si>
  <si>
    <t>GESELL AEDO NICOLE SOLEDAD</t>
  </si>
  <si>
    <t>ACTIVIDAD DE CAPACITACIÓN OBS:PARTICIPACIÓN EN ENCUENTRO PRESENCIAL DE CAPACITACIÓN SOBRE EL PROCESO DE CONSULTA A PUEBLOS INDÍGENAS SOBRE MATERIAS DEL REGLAMENTO DE ÁREAS PROTEGIDAS Y REGLAMENTO DE SITIOS PRIORITARIOS, A DESARROLLAR ENTRE LOS DÍAS 8 Y 9 DE OCTUBRE EN SANTIAGO (Solicitud N° 88017)</t>
  </si>
  <si>
    <t>EN RELACIÓN A LA CONSULTA INDÍGENA DEL SBAP, SE PARTICIPARÁ EN LA JORNADA IMPACTO MEDIOAMBIENTAL EN LOS ECOSISTEMAS DE CHILOE / DERECHO A LA CONSULTA INDÍGENA Y MEGAPROYECTOS EN LA ISLA, A DESARROLLARSE EN SEDE CENTAL KONSEJATU CHAFUN MAPUCHE WILLICHE CHILWE, COMUNA DE CHONCHI. (Solicitud N° 88243)</t>
  </si>
  <si>
    <t>PARTICIPACIÓN EN ACTIVIDADES DE DIFUSIÓN DE LOS RESULTADOS DEL ESTUDIO “RECOPILACIÓN DE ANTECEDENTES PARA LA ELABORACIÓN DE LAS NORMAS SECUNDARIAS DE CALIDAD AMBIENTAL PARA LA PROTECCIÓN DE LAS AGUAS CONTINENTALES SUPERFICIALES DE LA CUENCA DEL RIO RAHUE” CON COMUNIDAD EDUCATIVA, CORE Y CIUDADANÍA (Solicitud N° 88260)</t>
  </si>
  <si>
    <t>PARTICIPACIÓN EN MESA PROVINCIAL DE ASUNTOS INDÍGENAS DE LA PROVINCIA DE OSORNO. EL OBJETIVO ES DAR A CONOCER INFORMACIÓN SOBRE LAS ETAPAS INICIALES DE LA CONSULTA INDÍGENA ASOCIADA A LA LEY PARA LA NATURALEZA Y LA CALENDARIZACIÓN DE REUNIONES INICIALES CON COMUNIDADES INDÍGENAS DE LA PROVINCIA. (Solicitud N° 88246)</t>
  </si>
  <si>
    <t>PARTICIPACIÓN EN REUNIÓN DE ENTREGA DE INFORMACIÓN A COMUNIDADES INDÍGENAS POR LA ELABORACIÓN DE REGLAMENTOS DE LA LEY SBAP. (Solicitud N° 89728)</t>
  </si>
  <si>
    <t>PARTICIPACIÓN EN REUNIÓN DE ENTREGA DE INFORMACIÓN A COMUNIDADES INDÍGENAS SOBRE ELABORACIÓN DE REGLAMENTOS DE LA LEY SBAP. (Solicitud N° 89724)</t>
  </si>
  <si>
    <t>PARTICIPACIÓN EN REUNIÓN DE ENTREGA DE INFORMACIÓN DE LA CONSULTA INDÍGENA REGLAMENTOS SBAP. (Solicitud N° 89788)</t>
  </si>
  <si>
    <t>PARTICIPACIÓN EN REUNIÓN DE ETAPA DE PLANIFICACIÓN DE CONSULTA INDÍGENA SOBRE REGLAMENTOS LEY SBAP. (Solicitud N° 89581)</t>
  </si>
  <si>
    <t>PARTICIPACIÓN EN REUNIÓN DE PLANIFICACIÓN DE LA CONSULTA INDÍGENA SOBRE REGLAMENTOS ÁREAS PROTEGIDAS Y SITIOS PRIORITARIOS DE LA LEY PARA LA NATURALEZA (Solicitud N° 88791)</t>
  </si>
  <si>
    <t>PARTICIPACIÓN EN REUNIÓN DE PLANIFICACIÓN DE LA CONSULTA INDÍGENA SOBRE REGLAMENTOS ÁREAS PROTEGIDAS Y SITIOS PRIORITARIOS DE LA LEY PARA LA NATURALEZA (Solicitud N° 89247)</t>
  </si>
  <si>
    <t>PARTICIPACIÓN EN REUNIÓN DE PLANIFICACIÓN DE LA CONSULTA INDÍGENA SOBRE REGLAMENTOS DE ÁREAS PROTEGIDAS Y SITIOS PRIORITARIOS DE LA LEY PARA LA NATURALEZA. (Solicitud N° 88792)</t>
  </si>
  <si>
    <t>GODOY MOLINA JADHIEL EDUARDO</t>
  </si>
  <si>
    <t>CONSULTA INDÍGENA REGLAMENTOS SABP PROYECTO 270101 PAC-CONSULTA INDÍGENA (Solicitud N° 89212)</t>
  </si>
  <si>
    <t>UNIÓN CON STI Y COMUNIDAD PARA ACLARAR TEMAS REFERENTES AL PLAN DE MANEJO DEL AMCPMU MAR DE PISAGUA (Solicitud N° 89072)</t>
  </si>
  <si>
    <t>COMETIDOS PARA LAS ACTIVIDADES DE CONSULTA INDÍGENA (Solicitud N° 89383)</t>
  </si>
  <si>
    <t>CONSULTA INDÍGENA (Solicitud N° 89401)</t>
  </si>
  <si>
    <t>REUNIÓN PLAN DE MANEJO (Solicitud N° 89885)</t>
  </si>
  <si>
    <t>REUNIÓN POR PLAN DE MANEJO EN PISAGUA Y POSTERIORMENTE REALIZAREMOS REUNIÓN DE CONSULTA INDÍGENA EN LA LOCALIDAD DE CAMIÑA (Solicitud N° 89512)</t>
  </si>
  <si>
    <t>GODOY REYES ANILEI SOLEDAD</t>
  </si>
  <si>
    <t>TALLER DE INDUCCIÓN SOBRE ESCAZÚ Y EL PIPE ENFOCADO A ENCARGADOS DE MEDIOAMBIENTE MUNICIPAL, EL QUE CONSIDERA TRABAJO GRUPAL POR ZONA GEOGRÁFICA: PRINCIPALES DESAFÍOS Y CONFLICTOS, IDENTIFICACIÓN DE ACTORES RELEVANTES. (Solicitud N° 87876)</t>
  </si>
  <si>
    <t>GOMEZ AGUILERA SIOMARA CRISTTY PAOLA</t>
  </si>
  <si>
    <t>ASISTENCIA A FERIA DE VENTANAS PARA ACTIVIDAD DE DIFUSIÓN 2° LLAMADO PROCESO DE RECAMBIO DE CALEFACTORES (Solicitud N° 87971)</t>
  </si>
  <si>
    <t>GOMEZ RAMIREZ MANUEL ALEJANDRO</t>
  </si>
  <si>
    <t>ASISTENCIA A VISITA FORMATIVA AL RELLENO SANITARIO LOMA LOS COLORADOS, UBICADO EN KM 67,5 RUTA 5 NORTE, TIL TIL, REGIÓN METROPOLITANA DE SANTIAGO (Solicitud N° 88855)</t>
  </si>
  <si>
    <t>GONZALEZ ASCUI VERONICA ISABEL</t>
  </si>
  <si>
    <t>Malloa</t>
  </si>
  <si>
    <t>ANÁLISIS AMBIENTAL (MACROINVERTEBRADOS, PECES Y CALIDAD AGUAS) SECTOR LOS MAQUIS EN CABECERA ESTERO RIGOLEMU. (Solicitud N° 89634)</t>
  </si>
  <si>
    <t>ASISTE CONGRESO ORNITOLOGÍA, APOYO STAND GEF Y PARTICIPACIÓN EXPOSICIONES REGIONALES.  (Solicitud N° 88066)</t>
  </si>
  <si>
    <t>ASISTENCIA REUNIÓN CANALISTAS SAUZAL Y SAN JOAQUÍN, CHARLA CALIDAD DE AGUAS.  (Solicitud N° 88187)</t>
  </si>
  <si>
    <t>FERIA CIUDADANIA Y FORJADORES ACTUANDO FRENTE AL CAMBIO CLIMÁTICO. APOYO COORDINACIÓN, CHARLAS Y TALLERES A BENEFICIARIOS DEL FONDO DE PROTECCIÓN AMBIENTAL. FINANCIA SECCIÓN FPA.  (Solicitud N° 88491)</t>
  </si>
  <si>
    <t>MONITOREO PECES ESTERO RIGOLEMU, EN EL  CONTEXTO DE LA ELABORACIÓN DE LA NORMA SECUNDARIA RAPEL.  (Solicitud N° 89029)</t>
  </si>
  <si>
    <t>PARTICIPACIÓN COMO EXPOSITORA EN JORNADAS HIDRÁULICAS; DEPARTAMENTO DE INGENIERÍA HIDRÁULICA Y AMBIENTAL. ESCUELA DE INGENIERÍA UC (Solicitud N° 88351)</t>
  </si>
  <si>
    <t>PRIMERA JORNADA CAPACITACIÓN MUNICIPIOS CONO NORTE, MONITOREO AMBIENTAL Y CIENCIA CIUDADANA EN RÍOS Y ESTEROS. FINANCIA GEF (Solicitud N° 88249)</t>
  </si>
  <si>
    <t>REALIZACIÓN HITOS DE CIERRE PROYECTO GEF HUMEDALES. ACTIVIDADES EN CÁHUIL, PICHILEMU.  (Solicitud N° 89963)</t>
  </si>
  <si>
    <t>REUNIÓN ASOCIACIÓN CANALES PEDRO AGUIRRE CERDA Y VISITA SITIOS ESTERO ANTIVERO SECTOR EL TAMBO, CONTEXTO MESAS DE TRABAJO AMBIENTAL 2025 Y CONTEXTO PROYECTO NORMA SECUNDARIA DE CALIDAD DE AGUAS.  (Solicitud N° 90061)</t>
  </si>
  <si>
    <t>REUNIÓN CANALISTAS, DATOS DE CALIDAD DE AGUAS DE LA ASOCIACIÓN DE CANALES E INFORMACIÓN SOBRE USO DE PESTICIDAS EN LAS ZONAS DE RIEGO.  (Solicitud N° 89325)</t>
  </si>
  <si>
    <t>Rengo</t>
  </si>
  <si>
    <t>REUNIÓN JJVV RÍO CLARO, TEMA CALIDAD DE AGUAS (NORMA), PARTICIPACIÓN INAUGURACIÓN TALLERES HUMEDALES  FPA HUMEDAL RÍO CLARO.   (Solicitud N° 88698)</t>
  </si>
  <si>
    <t>SEGUNDA JORNADA CAPACITACIÓN MUNICIPIOS, MONITOREO Y CIENCIA CIUDADANA EN RÍOS.  (Solicitud N° 88248)</t>
  </si>
  <si>
    <t>SEMINARIO INTERNACIONAL CAMBIO CLIMÁTICO EN APICULTURA. UNIVERSIDAD O´HIGGINS CAMPUS COLCHAGUA. (Solicitud N° 89430)</t>
  </si>
  <si>
    <t>SUPERVISIÓN MONITOREO CALIDAD DE AGUAS DE LA SUBCUENCA CACHAPOAL, SE REALIZA MONITOREO CERTIFICADO PARA CACHAPOAL EN CABECERA, EN CHACAYES, EN SECTOR COYA Y SECTOR SIETE PUENTES. ADEMÁS DE RÍO COYA.  (Solicitud N° 88316)</t>
  </si>
  <si>
    <t>TALLER CON FUNCIONARIOS, CUMPLIMIENTO DE INDICADORES Y METAS AÑO 2024 Y PLANIFICACIÓN 2025 DE LA SEREMI DEL MEDIO AMBIENTE REGIÓN DEL LIBERTADOR GENERAL BERNARDO O’HIGGINS. (Solicitud N° 89591)</t>
  </si>
  <si>
    <t>GONZALEZ CORTES LILIANA IVANIA</t>
  </si>
  <si>
    <t>ACTIVIDAD DE CAPACITACIÓN OBS:ASISTENCIA AL TALLER NACIONAL DEL PROCESO DE CONSULTA A PUEBLOS INDÍGENAS SOBRE MATERIAS DE REGLAMENTO DE ÁREAS PROTEGIDAS Y REGLAMENTO DE SITIOS PRIORITARIOS, 8 Y 9 DE OCTUBRE, SANTIAGO DE CHILE. (Solicitud N° 88088)</t>
  </si>
  <si>
    <t>ASISTENCIA A CEREMONIA DE PUEBLO INDÍGENA CHANGO PARA LEVANTAR INFORMACIÓN RELACIONADA A LA CONSULTA INDIGENA. (Solicitud N° 88283)</t>
  </si>
  <si>
    <t>ASISTENCIA A LA JORNADA DE ENTREGA DE INFORMACIÓN POR CONSULTA INDÍGENA EN TERRITORIO 1, PROYECTO Nº27.01.02. (Solicitud N° 89483)</t>
  </si>
  <si>
    <t>JORNADA DE VISITA PREVIA INFORMATIVA A LAS COMUNIDADES CHANGAS DE TOCOPILLA PARA LA ENTREGA DE LA CARTA Y FIRMA DE RECEPCIÓN DE LA INVITACIÓN A LA PRIMERA REUNIÓN DE LA CONSULTA INDIGENA SBAP EN ANTOFAGASTA. (Solicitud N° 88553)</t>
  </si>
  <si>
    <t>PARTICIPACIÓN EN LA PRIMERA JORNADA DE CONSULTA INDIGENA POR SBAP EN LA LOCALIDAD DE CHIU-CHIU.  (Solicitud N° 89067)</t>
  </si>
  <si>
    <t>REUNIÓN EN LA CIUDAD DE CALAMA CON PRESIDENTES Y DIRIGENTES DE COMUNIDADES INDÍGENA PARA HACER ENTREGA DE LA INVITACIÓN A PARTICIPAR DE LA PRIMERA JORNADA DE CONSULTA INDÍGENA POR SBAP. (Solicitud N° 89297)</t>
  </si>
  <si>
    <t>REUNIÓN CON DIFERENTES COMUNIDADES DEL PUEBLO INDÍGENA CHANGO EN EL CENTRO CULTURAL DE TALTAL PARA HACER ENTREGA DE LAS INVITACIONES PARA PARTICIPAR DE LA PRIMERA JORNADA DE LA CONSULTA INDIGENA EN LA CIUDAD DE ANTOFAGASTA (ENTREGA DE INVITACIONES Y FIRMA DE ACTAS DE ENTREGA). (Solicitud N° 88663)</t>
  </si>
  <si>
    <t>REUNIÓN CON EL DIRECTOR(S) DE CONADI EN LA CIUDAD DE CALAMA, POR CONSULTA INDIGENA.  (Solicitud N° 88284)</t>
  </si>
  <si>
    <t>GONZALEZ FLORES SANDRA DEL CARMEN</t>
  </si>
  <si>
    <t>1A REUNIÓN DE PLANIFICACIÓN CI COMUNA DE CAMARONES, LOCALIDAD CODPA, CON CARGO AL PROYECTO 270115. TRASLADO EN VEHÍCULO INSTITUCIONAL. (Solicitud N° 89268)</t>
  </si>
  <si>
    <t>PAC EN PROCESO APRESTO CONSULTA INDÍGENA REGLAMENTOS SBAP, CON CARGO AL PROYECTO 270115 (Solicitud N° 88068)</t>
  </si>
  <si>
    <t xml:space="preserve">Camarones </t>
  </si>
  <si>
    <t>1A REUNIÓN DE PLANIFICACIÓN, COMUNA DE CAMARONES, CI MATERIAS REGLAMENTOS SBAP, TRASLADO EN VEHÍCULO INSTITUCIONAL, CON CARGO AL PROYECTO 270115. (Solicitud N° 89256)</t>
  </si>
  <si>
    <t>PAC DIFUSIÓN CONSULTA INDÍGENA MATERIAS REGLAMENTOS SBAP PUTRE LOCALIDADES CORDILLERA Y FRACCIÓN GENERAL LAGOS. CON CARGO AL ÍTEM 270115. (Solicitud N° 88898)</t>
  </si>
  <si>
    <t>PAC DIFUSIÓN PROCESO CONSULTA INDÍGENA EN LOCALIDADES COMUNA DE CAMARONES, CON CARGO AL ÍTEM 270115. (Solicitud N° 88885)</t>
  </si>
  <si>
    <t>REUNIONES POR CONSULTA INDÍGENA EN PUTRE Y VISVIRI, GENERAL LAGOS, CON CARGO AL PROYECTO 270115. (Solicitud N° 89352)</t>
  </si>
  <si>
    <t>GONZALEZ GAJARDO MATIAS FELIPE</t>
  </si>
  <si>
    <t>Paredones</t>
  </si>
  <si>
    <t>MESA INTERSECTORIAL ZOONOSIS UOH SAN FERNANDO Y ENTREGA DE PENDONES Y PASA CALLES CAMPAÑA TELETÓN EN PAREDONES, LA ESTRELLA Y COINCO.  (Solicitud N° 88486)</t>
  </si>
  <si>
    <t>RETIRO EQUIPOS DESDE EL MINISITERIO. (Solicitud N° 88459)</t>
  </si>
  <si>
    <t>TALLER CON FUNCIONARIOS, CUMPLIMIENTO DE INDICADORES Y METAS AÑO 2024 Y PLANIFICACIÓN 2025 DE LA SEREMI DEL MEDIO AMBIENTE REGIÓN DEL LIBERTADOR GENERAL BERNARDO O’HIGGINS. (Solicitud N° 89594)</t>
  </si>
  <si>
    <t xml:space="preserve"> VISITA A ESTACIONES DE MONITOREO DE CALIDAD DEL AIRE SAN FERNANDO, RENGO, RANCAGUA 1 Y RANCAGUA 2 LEVANTAMIENTO INFORMACION POR TRASPASO DE ESTACIONES Y FICHA EMRP. VIATICO CON CARGO A PDA.  (Solicitud N° 88295)</t>
  </si>
  <si>
    <t>ACTIVIDAD MVC. (Solicitud N° 89263)</t>
  </si>
  <si>
    <t>ANIVERSARIO RESERVA CIPRESES. (Solicitud N° 88294)</t>
  </si>
  <si>
    <t>ASISTE CONGRESO ORNITOLOGIA, APOYO STAND GEF Y PARTICIPACIÓN EXPOSICIONES REGIONALES. (Solicitud N° 88086)</t>
  </si>
  <si>
    <t>CAMPAÑA NEUMATICOS. (Solicitud N° 89874)</t>
  </si>
  <si>
    <t>CHARLA PDA FERIA AMBIENTAL MUNICIPALIDAD DE CODEGUA. (Solicitud N° 89476)</t>
  </si>
  <si>
    <t>CHATARRIZACIÓN COSMOPLAS. (Solicitud N° 90022)</t>
  </si>
  <si>
    <t>CONFORMACIÓN FORMAL COMITÉ LOCAL SUR. (Solicitud N° 89195)</t>
  </si>
  <si>
    <t>DIA PROYECTO EMBALSE SAN DIEGO INSTANCIA DE TRABAJO CON LA COMUNIDAD LOCAL INDIGENA. (Solicitud N° 89881)</t>
  </si>
  <si>
    <t>FERIA CIUDADANÍA Y FORJADORES AMBIENTALES ACTUANDO FRENTE AL CAMBIO CLIMÁTICO. (Solicitud N° 89087)</t>
  </si>
  <si>
    <t>GRABACIÓN VIDEO FINAL PARA CEREMONIA DE CIERRE PROYECTO GEF. GRABACIÓN PROPIA EN DISTINTOS HITOS Y CUÑAS DEL MUNICIPIO.  (Solicitud N° 89640)</t>
  </si>
  <si>
    <t>JORNADA CAPACITACIÓN MUNICIPIOS EN MONITOREO ECOSISTEMICO DE HUMEDALES. RIO TINGUIRIRICA Y CLARO COMUNA SAN FERNANDO. (Solicitud N° 88304)</t>
  </si>
  <si>
    <t>JORNADA MACRO ZONAL DEL GRUPO DE ACCIÓN Y FINANCIAMIENTO CLIMATICO COMUNAL Y REGIONAL GAFICCOR. DEPENDENCIAS HOTEL MR EXPRESS, VECINAL 40, PROVIDENCIA.TRASLADO EN VEHICULO INSTITUCIONAL. (Solicitud N° 89392)</t>
  </si>
  <si>
    <t>MESA AMBIENTAL CONO NORTE. (Solicitud N° 88993)</t>
  </si>
  <si>
    <t>MONITOREO DE PECES ESTERO RIGOLEMU, EN EL CONTEXTO DE LA ELABORACIÓN DE LA NORMA SECUNDARIA RAPEL. (Solicitud N° 89085)</t>
  </si>
  <si>
    <t>PRESTA SERVICIO PARA ASISTENCIA DE EQUIPO REGIONAL A TALLER NACIONAL DEL PROCESO DE CONSULTA A PUEBLOS INDÍGENAS SOBRE MATERIAS DEL REGLAMENTO DE ÁREAS PROTEGIDAS Y REGLAMENTO DE SITIOS PRIORITARIOS. (Solicitud N° 88121)</t>
  </si>
  <si>
    <t>PRESTA SERVICIO PARA ASISTENCIA DE EQUIPO REGIONAL A TALLER NACIONAL DEL PROCESO DE CONSULTA A PUEBLOS INDÍGENAS SOBRE MATERIAS DEL REGLAMENTO DE ÁREAS PROTEGIDAS Y REGLAMENTO DE SITIOS PRIORITARIOS. (Solicitud N° 88122)</t>
  </si>
  <si>
    <t>SEMINARIO CAMBIO CLIMÁTICO Y ZONAS COSTERAS.  (Solicitud N° 88718)</t>
  </si>
  <si>
    <t>SEMINARIO DE PRODUCCIÓN Y CONSUMO SUSTENTABLES. (Solicitud N° 89390)</t>
  </si>
  <si>
    <t>SEMINARIO GUARDIANES DE LOS HUMEDALES: VALORANDO LOS TESOROS NATURALES DE LAS CABRAS, PICHIDEGUA Y PICHILEMU. (Solicitud N° 88994)</t>
  </si>
  <si>
    <t>SEMINARIO REGIONAL DE COOPERATIVAS. (Solicitud N° 88682)</t>
  </si>
  <si>
    <t>SUPERVISIÓN MONITOREO CALIDAD DE AGUAS DE LA SUBCUENCA CACHAPOAL, SE REALIZA MONITOREO CERTIFICADO PARA CACHAPOAL EN CABECERA, EN CHACAYES, EN COYA Y SECTOR SIETE PUENTES. ADEMÁS DE RIO COYA.  (Solicitud N° 88323)</t>
  </si>
  <si>
    <t>TALLER CONSULTA ANTEPROYECTO NORMA EMISIÓN FUNDACIONES COBRE Y FUENTES EMISORAS ÁRSENICOS. SALÓN CENTRO CULTURAL, UBICADO CALLE IRARRÁZAVAL S/N SECTOR PISCINA. (Solicitud N° 89475)</t>
  </si>
  <si>
    <t>VISITA VIVERO CODELCO. (Solicitud N° 89194)</t>
  </si>
  <si>
    <t>XIV CONGRESO CHILENO DE ORNITOLOGÍA 2024. (Solicitud N° 88002)</t>
  </si>
  <si>
    <t>GONZALEZ PAREDES PEDRO NICANOR</t>
  </si>
  <si>
    <t>JORNADA DE EVALUACIÓN DEL AÑO EN CURSO Y DE PLANIFICACIÓN PARA EL AÑO 2025 DEL DEPARTAMENTO DE GESTIÓN Y DESARROLLO DE PERSONAS.  (Solicitud N° 90065)</t>
  </si>
  <si>
    <t>GONZALEZ PIZARRO PAULA JAVIERA</t>
  </si>
  <si>
    <t>ACTIVIDAD DE CAPACITACIÓN OBS:PARTICIPACIÓN EN   JORNADA NACIONAL DE TRABAJO DE LA DIVISIÓN DE CAMBIO CLIMÁTICO, INSTANCIA PARA REFLEXIONAR, COMPARTIR EXPERIENCIAS Y AVANZAR EN ELEMENTOS DE LA PLANIFICACIÓN FUTURA EN LA CIUDAD DE SANTIAGO (Solicitud N° 88305)</t>
  </si>
  <si>
    <t>PARTICIPACIÓN EN REPRESENTACIÓN DEL SEREMI EN SEMINARIO DE CONSUMO Y PRODUCCIÓN SUSTENTABLES CONVOCADO POR LA DIVISIÓN DE INFORMACIÓN Y ECONOMÍA AMBIENTAL (Solicitud N° 88781)</t>
  </si>
  <si>
    <t>TERRENO CONVOCADO POR SEA POR PROYECTO EN EVALUACIÓN, ANÁLISIS DE GESTIÓN DE RESIDUOS, CALIDAD DE AIRE, BIODIVERSIDAD Y OTROS (Solicitud N° 88299)</t>
  </si>
  <si>
    <t>PARTICIPACIÓN EN GOBIERNO EN TERRENO Y REUNIÓN CON MUNICIPALIDAD POR TEMAS DE RESIDUOS. VIATICO POR PROGRAMA 030301 (Solicitud N° 88329)</t>
  </si>
  <si>
    <t>PARTICIPACIÓN EN LA MESA DE RECURSO HÍDRICO EN LA CUENCA DE CAMIÑA (Solicitud N° 89172)</t>
  </si>
  <si>
    <t>PARTICIPACIÓN EN REUNIÓN MACROZONAL GRAFICCOR (Solicitud N° 89511)</t>
  </si>
  <si>
    <t>PRIMER TALLER DE PARTICIPACIÓN CIUDADANA DEL PLAN REGIONAL DE CAMBIO CLIMÁTICO EN LA PROVINCIA DEL TAMARUGAL (Solicitud N° 88972)</t>
  </si>
  <si>
    <t>GONZALEZ RIVERA PAULETTE AILLIN JUANITA ROSA</t>
  </si>
  <si>
    <t>APOYO CONSULTA INDÍGENA (Solicitud N° 89920)</t>
  </si>
  <si>
    <t>GROS PEREZ LEONARDO FERNANDO</t>
  </si>
  <si>
    <t>ASISTIR A ACTIVIDAD DE CONSULTA INDÍGENA SERVICIO DE BIODIVERSIDAD Y ÁREAS PROTEGIDAS (Solicitud N° 89040)</t>
  </si>
  <si>
    <t>ASISTIR A ACTO DE INGURACIÓN DEL NUEVO MONUMENTO NATURAL TRES CRUCES. (Solicitud N° 89818)</t>
  </si>
  <si>
    <t>ASISTIR A CEREMONIA DE CIERRE PROYECTO FPA RECICLADORES DE BASE 2024- REALIZAR EN PUNTO LIMPIO DE OVALLE. (Solicitud N° 88509)</t>
  </si>
  <si>
    <t>ASISTIR A CEROMONIA DE CIERRE DEL FONDO DE PROTECCIÓN AMBIENTAL 2024, LICEO MISTRALIANO COMUNA DE PAIHUANO. (Solicitud N° 88599)</t>
  </si>
  <si>
    <t>ASISTIR A JURAMENTO DE NUEVAS AUTORIDADES. (Solicitud N° 89809)</t>
  </si>
  <si>
    <t>ASISTIR CIERRE FPA 2024 COLEGIO RENACER EN LOCALIDAD DE CERRILLOS (Solicitud N° 88702)</t>
  </si>
  <si>
    <t>PARTICIPAR DE ACTIVIDAD E CIERRE FPA 2024 FOLIO 8984 COMUNIDAD INDIGENA GASTA VANATO DIAGUITA A REALIZAR EN EL  SECTOR RODERO VIEJO  DE COMBARBALA (Solicitud N° 89857)</t>
  </si>
  <si>
    <t>PARTICIPAR DE LA ACTIVIDAD DE CAPACITACIÓN DEL PROCESO DE CONSULTA INDÍGENA SOBRE EL REGLAMENTO DE ÁREAS PROTEGIDAS Y REGLAMENTO DE SITIOS PRIORITARIOS A REALIZAR EN EL MINISTERIO DEL MEDIO AMBIENTE. PROYECTO 270104 (Solicitud N° 88047)</t>
  </si>
  <si>
    <t>PARTICIPAR DE LA CEREMONIA DE RECONOCIMIENTO DEL HU PICHIDANGUI Y EN LA CONSULTA INDÍGENA DE LOS VILOS  ETAPA 2, ENTREGA DE INFORMACIÓN. (Solicitud N° 89744)</t>
  </si>
  <si>
    <t>PARTICIPAR DE LA REUNIÓN EN EL MARCO DEL PLAN REGIONAL DE RESIDUOS SÓLIDOS E INVESTIDURA DE ALCALDESA DE LA HIGUERA. (Solicitud N° 89792)</t>
  </si>
  <si>
    <t>PARTICIPAR EN LA SESIÓN DE MESA ZOIT VALLE ELQUI. (Solicitud N° 89949)</t>
  </si>
  <si>
    <t>PARTICIPAR EN TALLER DE PLANIFICACIÓN CONSULTA INDÍGENA SBAP- AREAS PROTEGIDAS EN TERRITORIO OVALLE.  (Solicitud N° 89332)</t>
  </si>
  <si>
    <t>GUAJARDO IBAÑEZ NELSON HOMERO</t>
  </si>
  <si>
    <t>ACTIVIDAD DE CAPACITACIÓN OBS:TALLER NACIONAL CONSULTA INDÍGENA REGLAMENTOS SBAP. SOLICITO AUTORIZACIÓN EXTEMPORÁNEA DEL COMETIDO YA QUE, PROCESO DE CONTRATACIÓN ESTABA EN CURSO. POR ENDE, NO TUVE HABILITADA SESIÓN EN PLATAFORMA DE RRRHH PARA GESTIONAR SOLICITUD POR LO QUE EL SEREMI TITULAR NO TUVO OCASIÓN DE REGULARIZARLO. (Solicitud N° 88858)</t>
  </si>
  <si>
    <t>SE REALIZARÁN GESTIÓN TERRITORIAL PREVIA, CON ORGANIZACIONES DE PUEBLOS ORIGINARIOS POR CONSULTA A PUEBLOS INDÍGENAS SOBRE MATERIAS A SER REGULADAS EN LOS REGLAMENTOS SOBRE ÁREAS PROTEGIDAS Y SITIOS PRIORITARIOS (Solicitud N° 88910)</t>
  </si>
  <si>
    <t>GUERRERO ARELLANO RODRIGO ALBERTO</t>
  </si>
  <si>
    <t>TALLER CON FUNCIONARIOS, CUMPLIMIENTO DE INDICADORES Y METAS AÑO 2024 Y PLANIFICACIÓN 2025 DE LA SEREMI DEL MEDIO AMBIENTE REGIÓN DEL LIBERTADOR GENERAL BERNARDO O’HIGGINS. (Solicitud N° 89593)</t>
  </si>
  <si>
    <t>GUZMAN AEDO PAULINA ANDREA</t>
  </si>
  <si>
    <t>SE ASISTE A JORNADA DE TRABAJO EN EL MARCO DEL FIC CIENCIA Y CIUDADANÍA PARA ENFRENTAR LA CONTAMINACIÓN ATMOSFÉRICA DE COYHAIQUE Y PUERTO AYSÉN (COD BIP 40049334-0). EL CUAL SE DESARROLLARÁ EN DEPENDENCIAS DE LA U. AYSÉN EN CERRO CASTILLO. EL PROYECTO CUBRE TRASLADO Y ALIMENTACIÓN (Solicitud N° 88771)</t>
  </si>
  <si>
    <t>CUARTA REUNIÓN ETAPA PLANIFICACIÓN CONSULTA INDÍGENA ÁREAS SILVESTRES PROTEGIDAS Y SITIOS PRIORITARIOS REGIÓN DE AYSÉN. LA ACTIVIDAD SE REALIZARÁ A CABO EN ESPACIO COMUNITARIO DE LA JUNTA, ANTONIO VARAS S/N. TRASLADO EN AUTO ARRENDADO. VIÁTICO A CARGO PROYECTO 270111 (Solicitud N° 88826)</t>
  </si>
  <si>
    <t>ENTREGA ESTACIÓN MONITOREO A EMPRESA ALGORITMOS, APOYO POSTULACIONES PROGRAMA PILOTO CONVENIO MINVU MMA. SUB COMITÉ DE MEDIO AMBIENTE. SE USARÁ VEHÍCULO INSTITUCIONAL JUNTO AL CHOFER DEL SERVICIO. CARGAR VIÁTICO A PLANES Y NORMAS (Solicitud N° 88137)</t>
  </si>
  <si>
    <t>OCTAVA REUNIÓN CONSULTA INDÍGENA ÁREAS SILVESTRES PROTEGIDAS Y SITIOS PRIORITARIOS REGIÓN DE AYSÉN. LA ACTIVIDAD SE LLEVARÁ ACABO EN DEPENDENCIAS DEL MUNICIPIO DE MELINKA. EL TRASLADO SE REALIZARÁ EN AUTO ARRENDADO Y BARCAZA. VIÁTICOS SE CARGAN AL PROYECTO 270111 (Solicitud N° 88905)</t>
  </si>
  <si>
    <t>PRIMERA REUNIÓN DE PLANIFICACIÓN CONSULTA INDÍGENA ÁREA SILVESTRES PROTEGIDAS Y SITIOS PRIORITARIOS REGIÓN DE AYSÉN. A REALIZARSE EN BIBLIOTECA MUNICIPAL DE PUERTO AYSÉN. TRASLADO EN VEHÍCULO ARRENDADO. VIÁTICO DEBE SER CARGADO PROYECTO 270111 (Solicitud N° 88918)</t>
  </si>
  <si>
    <t>Chile Chico</t>
  </si>
  <si>
    <t>QUINTA Y SEXTA REUNIONES ETAPA PLANIFICACIÓN CONSULTA INDÍGENA ÁREA SILVESTRES PROTEGIDAS Y SITIOS PRIORITARIOS DE LA REGIÓN DE AYSÉN. LAS REUNIONES SE LLEVARÁN A CABO EL CHILE CHICO (MARTES 10) Y COCHRANE (MIÉRCOLES 11 Y JUEVES 12). TRASLADO EN VEHÍCULO ARRENDADO, VIÁTICO A CARGO PROYECTO 270111 (Solicitud N° 88827)</t>
  </si>
  <si>
    <t>SÉPTIMA REUNIÓN ETAPA PLANIFICACIÓN CONSULTA INDÍGENA ÁREAS SILVESTRES PROTEGIDAS Y SITIOS PROTEGIDOS REGIÓN DE AYSÉN. LA ACTIVIDAD DE REALIZARÁ EN COYHAIQUE EN SEDE RAKIDUANTUN. TRASLADO EN VEHÍCULO PROPIO. SE SOLICITARÁ DEVOLUCIÓN DE HORAS (Solicitud N° 88833)</t>
  </si>
  <si>
    <t>VALIDACIÓN DE DATOS DE POSTULANTES DEL 2DO LLAMADO DEL PROGRAMA DE RECAMBIO PILOTO PARA REVESTIMIENTO TÉRMICO Y RECAMBIO DE CALEFACTOR ELÉCTRICO. EN PUERTO AYSÉN, EL TRASLADO SE REALIZARÁ EN VEHÍCULO ARRENDADO. SE CARGAN VIÁTICOS AL PROGRAMA RECAMBIO 010111  (Solicitud N° 88917)</t>
  </si>
  <si>
    <t>GUZMAN ORTIZ MARIA PIA</t>
  </si>
  <si>
    <t>JORNADA DE PLANIFICACIÓN EQUIPO ARAUCANÍA (Solicitud N° 89697)</t>
  </si>
  <si>
    <t>GUZMAN TAUCAN GLADYS ESTER</t>
  </si>
  <si>
    <t>ASISTENCIA A LA COMISIÓN DE MEDIO AMBIENTE DE LA CÁMARA DE DIPUTADOS PARA LA DISCUSIÓN DEL PL QUE MODIFICA LA LEY DE TENENCIA RESPONSABLE DE MASCOTAS Y PL SOBRE PROTECCIÓN DE DEFENSORAS Y DEFENSORES DE DDHH EN ASUNTOS AMBIENTALES.  (Solicitud N° 89768)</t>
  </si>
  <si>
    <t>ASISTENCIA A LA COMISIÓN DE MEDIO AMBIENTE DEL SENADO PARA LA DISCUSIÓN DEL PL 19300 (Solicitud N° 89830)</t>
  </si>
  <si>
    <t>ACOMPAÑAR A MINISTRA A REUNIÓN CON PARLAMENTARIOS  (Solicitud N° 89985)</t>
  </si>
  <si>
    <t>ASISTENCIA A LA COMISIÓN DE MEDIO AMBIENTE DE LA CÁMARA PARA LA DISCUSIÓN DEL PL LOSMA (Solicitud N° 89175)</t>
  </si>
  <si>
    <t>HENRIQUEZ LOAIZA PAMELA EDITH</t>
  </si>
  <si>
    <t>PARTICIPACIÓN EN JORNADA DE PLANIFICACIÓN DEL DEPTO. DE PERSONAS. IMPUTAR A ÍTEM 24.02.10. (Solicitud N° 88247)</t>
  </si>
  <si>
    <t>HERRERA TAMAYA BARBARA AMERICA</t>
  </si>
  <si>
    <t>CAMPAÑA LIMPIEZA PLAYAS Y HUMEDALES CHILOÉ, ANCUD Y DALCAHUE (Solicitud N° 87950)</t>
  </si>
  <si>
    <t>HERREROS DE LARTUNDO JORGE GUSTAVO JULIO</t>
  </si>
  <si>
    <t>PARTICIPACIÓN COMO EXPOSITOR AL TALLER DE DATOS DE BIODIVERSIDAD EN LA UNIVERSIDAD DE CONCEPCIÓN EN LA CIUDAD DE CONCEPCIÓN  (Solicitud N° 89887)</t>
  </si>
  <si>
    <t>PARTICIPAR COMO EXPOSITOR EN EL INTERCAMBIO TÉCNICO SOBRE GOBERNANZA Y GESTIÓN LOCAL DE HUMEDALES COSTEROS. (Solicitud N° 88848)</t>
  </si>
  <si>
    <t>HODGGES CHANDIA CESAR ANDRES</t>
  </si>
  <si>
    <t>PARTICIPACIÓN EN ACTIVIDAD DE VISITA INSPECTIVA PROYECTO DE SANEAMEINTO SANITARIO Y RESTAURACIÓN CON ESPECIES NATIVAS EN LA COMUNA DE PUCÓN Y ALREDEDORES, EN EL MARCO DEL PROGRAMA FNDR LAGO VILLARRICA CÓDIGO BIP: 40018402. (Solicitud N° 88140)</t>
  </si>
  <si>
    <t>HORMAZABAL CANALES PATRICIA CECILIA</t>
  </si>
  <si>
    <t>APL SECTOR PESQUERO, PARTICIPAR EN LIMPIEZA DE PLAYA EN TOME (Solicitud N° 89107)</t>
  </si>
  <si>
    <t>CIERRE CAMPAÑA TELETON, ADMINISTRACION FPR CHILLAN VIEJO (Solicitud N° 89105)</t>
  </si>
  <si>
    <t>COLABORACION SUPERVISION FPR CHILLAN VIEJO (Solicitud N° 90034)</t>
  </si>
  <si>
    <t>Curanilahue</t>
  </si>
  <si>
    <t>ENTREGA DE UNIFORMES ACONDICIONADOS A RECICLADORES BASE CURANILAHUE (Solicitud N° 89140)</t>
  </si>
  <si>
    <t>INSTALACION PUNTOS DE RECICLAJE PROGRAMA TOMA LA SARTEN POR EL MANGO (Solicitud N° 89141)</t>
  </si>
  <si>
    <t>ORGANIZACION CAMPAÑA RECICLAJE TELETON (Solicitud N° 88193)</t>
  </si>
  <si>
    <t>REALIZACION DE CAMPAÑA DE RECICLAJE DE BOTELLAS PLASTICAS TELETON (Solicitud N° 88676)</t>
  </si>
  <si>
    <t>REVISION FPR 2024, TRABAJO CON RECICLADORES BASE (Solicitud N° 89106)</t>
  </si>
  <si>
    <t>REVISION PROYECTOS FONDO PARA EL RECICLAJE 2024 (Solicitud N° 88192)</t>
  </si>
  <si>
    <t>HUECHE SAAVEDRA CONSTANZA CATALINA</t>
  </si>
  <si>
    <t>-APOYO Y ASISTENCIA TÉCNICA AL TALLER CIUDADANO DENTRO DEL MARCO DE LA CONSULTA PUBLICA DE ESTRATEGIA NACIONAL DE TRANSICIÓN SOCIOECOLÓGICA JUSTA.  (Solicitud N° 88607)</t>
  </si>
  <si>
    <t>APOYO Y ASISTENCIA TÉCNICA AL TALLER CIUDADANO DENTRO DEL MARCO DE LACONSULTA PUBLICA DE ESTRATEGIA NACIONAL DE TRANSICIÓN SOCIOECOLÓGICAJUSTA. (Solicitud N° 89004)</t>
  </si>
  <si>
    <t>-ASISTENCIA A LA SEGUNDA SESIÓN DE LA MESA DE TRANSICIÓN SOCIOECOLÓGICA JUSTA DE TOCOPILLA.-ASISTENCIA A LA REUNIÓN DE COORDINACIÓN DEL PROYECTO RESILIENCIA PRODUCTIVA (PNUD) PARA TOCOPILLA A REALIZARSE EN LA SEREMI DEL MMA. (Solicitud N° 88199)</t>
  </si>
  <si>
    <t>INICIO CONSULTA PUBLICA DE LA ESTRATEGIA NACIONAL DE TSEJ  (Solicitud N° 88390)</t>
  </si>
  <si>
    <t>-TERCERA SESIÓN DE REPORTE Y VALIDACIÓN DE REGLAMENTO DE LA MESA DE TSEJ DE TOCOPILLA. -REUNIÓN CONTRAPARTE MUNICIPAL DE MEJILLONES -PRESENTACIÓN ENTSEJ EN TALLER SOBRE: “DESARROLLO DE ESTRATEGIAS DE DIVERSIFICACIÓN ECONÓMICA VERDE PARA REGIONES CARBONÍFERAS” DESARROLLADO POR LA GIZ. (Solicitud N° 89444)</t>
  </si>
  <si>
    <t>HUERTA MIRANDA SOLEDAD ELIANA</t>
  </si>
  <si>
    <t>ASISTIR A LA CONVOCATORIA REGULAR DEL CONSEJO PARA LA RECUPERACIÓN AMBIENTAL Y SOCIAL DE QUINTERO-PUCHUNCAVÍ-CONCÓN.  (Solicitud N° 88610)</t>
  </si>
  <si>
    <t>CONCURRIR A SESIÓN ORDINARIA DEL CONSEJO PARA LA RECUPERACIÓN AMBIENTAL Y SOCIAL DE HUASCO, EN REPRESENTACIÓN DE LA JEFATURA DE LA OFICINA DE TSEJ.  (Solicitud N° 90078)</t>
  </si>
  <si>
    <t>PARTICIPACIÓN TALLER PAC ESTRATEGIA NACIONAL TSEJ. LA COMPRA DE PASAJES AÉREOS DEBE SER CARGADA AL PROYECTO 29.03.16, SUBTÍTULO, ASIGNACIÓN, ÍTEM 24.03.018, CÓDIGO DE ACTIVIDAD 2.1 (PASAJES) DEL PRESUPUESTO VIGENTE PARA EL AÑO 2024. HR 843/2024 COMPRA PASAJES AÉREOS OTSEJ_2024 (Solicitud N° 88334)</t>
  </si>
  <si>
    <t>TALLER CIUDADANO CONSULTA PÚBLICA ESTRATEGIA NACIONAL DE TRANSICIÓN SOCIOECOLÓGICA JUSTA.  (Solicitud N° 88723)</t>
  </si>
  <si>
    <t>TALLER CIUDADANO EN EL MARCO DE LA CONSULTA PÚBLICA DE LA ESTRATEGIA NACIONAL DE TRANSICIÓN SOCIOECOLÓGICA JUSTA.  (Solicitud N° 88746)</t>
  </si>
  <si>
    <t>TALLER CIUDADANO EN EL MARCO DE LA CONSULTA PUBLICA DE LA ESTRATEGIA NACIONAL DE TRANSICIÓN SOCIOECOLÓGICA JUSTA.  (Solicitud N° 88886)</t>
  </si>
  <si>
    <t>TALLER CIUDADANO EN EL MARCO DE LA CONSULTA PÚBLICA DE LA ESTRATEGIA NACIONAL DE TRANSICIÓN SOCIOECOLÓGICA JUSTA.  (Solicitud N° 88901)</t>
  </si>
  <si>
    <t>TALLER CIUDADANO EN EL MARCO DE LA CONSULTA PÚBLICA DE LA ESTRATEGIA NACIONAL DE TRANSICIÓN SOCIOECOLÓGICA JUSTA. (Solicitud N° 88738)</t>
  </si>
  <si>
    <t>TALLER CONSULTA PÚBLICA ESTRATEGIA NACIONAL DE TRANSICIÓN SOCIOECOLÓGICA JUSTA.  (Solicitud N° 88609)</t>
  </si>
  <si>
    <t>IBARRA FERNANDEZ CRISTIAN HERNAN</t>
  </si>
  <si>
    <t>VISITA A TERRENO POR PROGRAMA DPS, PROYECTOS LÍNEA DE BASE PÚBLICA Y CAPITAL NATURAL.ASIGNACIÓN PRESUPUESTARIA AL PROYECTO 32.05.16, VIÁTICOS AL ÍTEM PRESUPUESTARIO 24.03.30 1.2 Y PASAJES AL ÍTEM 24.03.30 2.1 (Solicitud N° 88450)</t>
  </si>
  <si>
    <t>IBARRA GOMEZ PABLO ANDRES</t>
  </si>
  <si>
    <t>CAPACITACIÓN FPR 2025 Y FORMACION MESA REGIONAL LEY REP (Solicitud N° 88944)</t>
  </si>
  <si>
    <t>CON PERNOCTAR DESDE EL DÍA 27 AL 28 , SEMINARIO CONSUMO Y PRODUCCIÓN SUSTENTABLES. (Solicitud N° 89345)</t>
  </si>
  <si>
    <t>JORNADA DE PLANIFICACIÓN 2025  (Solicitud N° 89921)</t>
  </si>
  <si>
    <t>SE ASISTE A FORO REP. 2024 A R REALZARSE EN SANTIAGO HOTEL MARRIOT (Solicitud N° 87961)</t>
  </si>
  <si>
    <t>SE REALIZA CAPACITACIÓN A FUNCIONARIOS DE LA M. DE SAN VICENTE Y RECICLADORES DE BASE DE LA COMUNA. (Solicitud N° 89206)</t>
  </si>
  <si>
    <t>SE REALIZARA CAMPAÑA DE RECICLAJE DE PAPEL Y CARTON EN LAS COMUNAS DE LOLOL. PAREDONES, PUMANQUE ,MARCHIGUE. (Solicitud N° 89620)</t>
  </si>
  <si>
    <t>SE REALIZARA CAMPAÑA DE RECOLECCIÓN DE ARTEFACTOS ELÉCTRICOS EN LAS COMUNAS DE PUMANQUE Y PAREDONES. (Solicitud N° 87960)</t>
  </si>
  <si>
    <t>IGLESIAS SILVA DANIELLA FRANCISCA</t>
  </si>
  <si>
    <t>DEFENSA DE PRESUPUESTO MMA COMISIÓN MIXTA DE PRESUPUESTO CONGRESO (Solicitud N° 88841)</t>
  </si>
  <si>
    <t>ISAKSON RIVAS ALBERTO EMILIO</t>
  </si>
  <si>
    <t>PRESENTACIÓN TRABAJO RESIDUOS DE PESCA EN PLATAFORMA SINADER (MMA CON SUBPESCA Y SERNAPESCA). TALLER SE REALIZARÁ EN DEPENDENCIAS DE SUBPESCA EN VALPARAÍSO, JUNTO A OTROS SERVICIOS Y AL GREMIO SALMONICULTOR. POSTERIORMENTE HABRÁ UNA REUNIÓN ENTRE LOS SERVICIOS PARA DEFINIR PASOS A SEGUIR. (Solicitud N° 89927)</t>
  </si>
  <si>
    <t>JADRIJEVIC GIRARDI MARITZA SILVIA</t>
  </si>
  <si>
    <t>PARTICIPAR DEL TALLER DE PREPARACIÓN POSICIÓN NACIONAL 29º CONFERENCIA DE LAS PARTES (COP 29) (Solicitud N° 88508)</t>
  </si>
  <si>
    <t>PARTICIPAR DEL TALLER: PLAN NACIONAL DE ADAPTACIÓN AL CAMBIO CLIMÁTICO Y SOLUCIONES BASADAS EN LA NATURALEZA, EN EL JARDÍN BOTÁNICO  DE VIÑA DEL MAR, COMO PARTE DE LA CONSULTA PÚBLICA DEL PLAN NACIONAL DE ADAPTACIÓN (Solicitud N° 87909)</t>
  </si>
  <si>
    <t>JAQUE LANTADILLA JOSE MIGUEL</t>
  </si>
  <si>
    <t>SE ACOMPAÑA A MINISTRA A ASISTENCIA A LA COMISIÓN DE MEDIO AMBIENTE DE LA CÁMARA DE DIPUTADOS PARA DISCUTIR PL LOSMA  (Solicitud N° 88691)</t>
  </si>
  <si>
    <t>JARA ACEVEDO CAMILA ANDREA</t>
  </si>
  <si>
    <t>PARTICIPA EN  TALLER NACIONAL DEL PROCESO DE CONSULTA A PUEBLOS INDÍGENAS SOBRE MATERIAS DEL REGLAMENTO DE ÁREAS PROTEGIDAS Y REGLAMENTO DE SITIOS PRIORITARIOS, CONVOCADA POR NIVEL CENTRAL. SE ADJUNTA ITINERARIO Y OFICIO DE INVITACIÓN. (Solicitud N° 87988)</t>
  </si>
  <si>
    <t>CONFIRMACIÓN PARTICIPANTES SEGUNDO DIÁLOGO PICA A REALIZARSE LE 17 DE DICIEMBRE. TRASLADO EN CAMIONETA ARRENDADA. PAGO PEAJES Y VIATICOS A PROYECTO PAC CONSULTA INDÍGENA  (Solicitud N° 89808)</t>
  </si>
  <si>
    <t>PARTICIPA EN  1° REUNIÓN DE PLANIFICACIÓN CONSULTA INDÍGENA LEY 21.600 EN LA COMUNA DE CAMIÑA JUNTO A COMUNIDADES Y ASOCIACIONES INDÍGENAS DEL TERRITORIO. VIÁTICOS Y PEAJES CON CARGO A PROYECTO 270101 PAC-CONSULTA INDÍGENA (Solicitud N° 89385)</t>
  </si>
  <si>
    <t>PARTICIPA EN 1° REUNIÓN DE CONSULTA INDÍGENA LEY 21.600 EN LA COMUNA DE CAMIÑA JUNTO A COMUNIDADES Y ASOCIACIONES INDÍGENAS DEL TERRITORIO. VIÁTICOS Y PEAJES CON CARGO A PROYECTO 270101 PAC-CONSULTA INDÍGENA (Solicitud N° 89497)</t>
  </si>
  <si>
    <t>PARTICIPA EN CEREMONIA DE CIERRE DE PROYECTO Y SUPERVISIÓN FINAL FPA 2024 FOLIO 85866. APOYO EN DIFUSIÓN CONSULTA INDÍGENA. TRASLADO EN VEHÍCULO INSTITUCIONAL. CONSIDERAR CARGO DE PEAJES Y VIÁTICOS A PROYECTO FPA. (Solicitud N° 88864)</t>
  </si>
  <si>
    <t>PARTICIPA EN CEREMONIA DE CIERRE PROYECTO FPA 2024 FOLIO 84685 A REALIZARSE EN LA COMUNA DE POZO ALMONTE EN LICEO ALCALDE SERGIO GONZÁLEZ GUTIÉRREZ. APOYO VISITA EE (SNCAE) EN POZO ALMONTE. TRASLADO EN CAMIONETA INSTITUCIONAL. PEAJE Y VIÁTICO CON CARGO A PROGRAMA FPA (Solicitud N° 88573)</t>
  </si>
  <si>
    <t>PARTICIPA EN CIERRE DE PROYECTO FPA 2024 FOLIO 85866 Y SE REALIZA VISITA DE SUPERVISIÓN PARA COORDINAR TRÁMITES ADMINISTRATIVOS PROPIOS DEL PROYECTO Y CIERRE CONTABLE. TRASLADO EN CAMIONETA INSTITUCIONAL. CARGO DE PEAJES Y VIÁTICOS A PROYECTO FPA (Solicitud N° 89817)</t>
  </si>
  <si>
    <t>PARTICIPA EN DIÁLOGO CONSULTA INDÍGENA SBAP  EN JUNTA DE VECINOS , CALLE ESMERALDA S/N. CARGO DE VIÁTICOS Y PEAJES A PROYECTO 270101 PAC (Solicitud N° 88877)</t>
  </si>
  <si>
    <t>PARTICIPA EN DIÁLOGO CONSULTA INDÍGENA SBAP EN CENTRO CULTURAL DE ARTES ESCÉNICAS, CALLE ESTACIÓN 211, POZO ALMONTE. CARGO DE VIÁTICOS Y PEAJES A PROYECTO 270101 PAC. (Solicitud N° 89101)</t>
  </si>
  <si>
    <t>PARTICIPA EN DIÁLOGO CONSULTA INDÍGENA SBAP EN SEDE PAMPA Y SOL. CARGO DE VIÁTICOS Y PEAJES A PROYECTO 270101 PAC (Solicitud N° 89098)</t>
  </si>
  <si>
    <t>PARTICIPACIÓN DIÁLOGO CIUDADANO CONSULTA INDÍGENA POR SBAP A REALIZARSE EN JUNTA DE VECINOS RESBALADERO, CALLE MIRAFLORES S/N, PICA. VIÁTICOS Y PEAJES CON CARGO A PROYECTO 270101 PAC-CONSULTA INDÍGENA. (Solicitud N° 89102)</t>
  </si>
  <si>
    <t>JIMENEZ SILVA MARIA ELSA ESTER</t>
  </si>
  <si>
    <t>FERIA CIUDADANÍA Y FORJADORES AMBIENTALES ACTUANDO FRENTE AL CAMBIO CLIMÁTICO. SE REQUIERE DEVOLUCIÓN DE BENCINA, ASISTE EN AUTO PARTICULAR.  (Solicitud N° 89130)</t>
  </si>
  <si>
    <t>PAC INDÍGENA REGLAMENTOS LEY SBAP 21.600. REUNIÓN ETAPA DE PLANIFICACIÓN (Solicitud N° 90049)</t>
  </si>
  <si>
    <t>TALLER CON FUNCIONARIOS, CUMPLIMIENTO DE INDICADORES Y METAS AÑO 2024 Y PLANIFICACIÓN 2025 DE LA SEREMI DEL MEDIO AMBIENTE REGIÓN DEL LIBERTADOR GENERAL BERNARDO O’HIGGINS. (Solicitud N° 89600)</t>
  </si>
  <si>
    <t>TALLER NACIONAL DEL PROCESO DE CONSULTA A PUEBLOS INDÍGENAS SOBRE MATERIAS DEL REGLAMENTO DE ÁREAS PROTEGIDAS Y REGLAMENTO DE SITIOS PRIORITARIOS (Solicitud N° 88123)</t>
  </si>
  <si>
    <t>JIMENEZ URRUTIA MARIA CECILIA ALEJANDRA</t>
  </si>
  <si>
    <t>EN EL M,ARCO DEL PROYECTO DE DIFUSION Y EDUCACION AMBIENTAL DEL QUEULE, SE EFECTUARA UNA JORNADA DE EDUCACIÓN AMBIENTAL AL AIRE LIBRE EN PREDIOS CON PRESENCIA DE QUEULE. (Solicitud N° 88600)</t>
  </si>
  <si>
    <t>EN EL MARCO DE LA GESTION DE HUMEDALES, SE EFECTUARA GIRA TECNICA CON LA MESA REGIONAL DE HUMEDALES, EN SECTOR LICAHUE, EN CONTULMO, PARA CONOCER HUMEDAL CONSTRUIDO PARA DEPURAR AGUAS SERVIDAS EN EL HOTEL LICAHUE. (Solicitud N° 87770)</t>
  </si>
  <si>
    <t>EN EL MARCO DE LA LEY DE HUMEDALES, SE EFECTUARÁ ACTIVIDAD EN TERRENO DE DELIMITACION DEL HUMEDAL PINGUERAL, EN TOME. (Solicitud N° 88116)</t>
  </si>
  <si>
    <t>EN EL MARCO DE LA LEY DE HUMEDALES, SE EFECTUARÁ ACTIVIDAD EN TERRENO DE DELIMITACION DEL HUMEDAL PINGUERAL, EN TOME. (Solicitud N° 88117)</t>
  </si>
  <si>
    <t>Florida</t>
  </si>
  <si>
    <t>EN EL MARCO DEL GEF DE RESTAURACION SE EFECTUARA JORNADA CON EL COMITE LOCAL DE RESTAURACION DE FLORIDA, SOBRE INDICADORES Y MONITOREO DE LAS ACCIONES DE RESTAURACION (Solicitud N° 87920)</t>
  </si>
  <si>
    <t>EN EL MARCO DEL PLAN NACIONAL DE RESTUARACION SE FECTURAA ACTIVIDAD DE VISITA AL SECTOR POÑEN, EN FLORIDA PARA EVLIUAR SECTORES A GENERAR CORTAFUEGOS, EN CONJUNTO CON CONAF (Solicitud N° 88133)</t>
  </si>
  <si>
    <t>EN EL MARCO DEL PROGRAMA PRELA, SE EFECTUARÁ ACTIVIDAD DE CIERRE, EN LICAHUE, CONTULMO, CON LOS ACTORES CLAVES QUE HAN PARTICIPADO DEL PROGRAMA (Solicitud N° 89869)</t>
  </si>
  <si>
    <t>EN EL MARCO DEL PROYECTO GEF DE RESTAURACION SE EFECTUARÁ JORNADA CON EL COMITE LOCAL DE RESTAURACION DE CAÑETE, SOBRE INDICADORES Y MONITOREO DE LAS ACCIONES DE RESTAURACION (Solicitud N° 88084)</t>
  </si>
  <si>
    <t>EN EL MARCO DEL PROYECTO GEF DE RESTAURACION, SE ASISTIRA UNA JORNADA DE CAPACITACIÓN SOBRE RECUPERACIÓN DE SUELO CON ESPECIES NATIVAS Y NORMATIVA FORESTAL VIGENTE, EFECTUADA POR CONAF (Solicitud N° 88343)</t>
  </si>
  <si>
    <t>EN EL MARCO DEL RECOGE DE QUEULE, SE EFECTUARA UNA JORNADA DE CAPACITACION DE VIVERIZACION DE LA ESPECIE QUEULE, EN EL CENTRO DE SEMILLAS DE CONAF. (Solicitud N° 89455)</t>
  </si>
  <si>
    <t>Alto Biobío</t>
  </si>
  <si>
    <t>PRIMERA REUNION CONSULTA INDIGENA REGLAMENTOS SBAP, HOSTAL LAS MONTAÑAS, EN ALTO BIOBIO (Solicitud N° 88921)</t>
  </si>
  <si>
    <t>Arauco</t>
  </si>
  <si>
    <t>SE EFECTUARA VISITA A HUMEDALES DE ARAUCO, POR SOLICITUD DE UNA ORGANIZACION DE LA ZONA, PARA SU CONSERVACION Y PROTECCION, EN CONJUNTO CON EL SEREMI. (Solicitud N° 88601)</t>
  </si>
  <si>
    <t>JOFRE ROJAS SEBASTIAN ALETH</t>
  </si>
  <si>
    <t>PARTICIPAR DEL ENCUENTRO INTERNACIONAL SOBRE GESTIÓN Y GOBERNANZA DE HUMEDALES COSTEROS (Solicitud N° 88716)</t>
  </si>
  <si>
    <t>JORQUERA MORALES MARIA BEATRIZ</t>
  </si>
  <si>
    <t>ASISTENCIA A TALLER DE CIENCIA CIUDADANA E INTERPRETACIÓN DE DATOS DE CALIDAD DEL AIRE”, QUE SE REALIZARÁ EL SÁBADO 9 DE NOVIEMBRE, DE 09:30 A 14:30 HORAS, EN EL COMEDOR DEL COLEGIO GENERAL JOSÉ VELÁSQUEZ, EN PUCHUNCAVÍ, UBICADO EN PASAJE PABLO NERUDA N°12. CARGAR COMETIDO A PRAS. (Solicitud N° 88652)</t>
  </si>
  <si>
    <t>JUAREZ NUNEZ ELIZABETH DEL ROSARIO</t>
  </si>
  <si>
    <t>ENTREGA ESTACIÓN  HUASCO CAMBIO OPERADOR (Solicitud N° 88328)</t>
  </si>
  <si>
    <t>VISITA POTENCIALES SITIOS UBICACIÓN ESTACIÓN MONITORA (Solicitud N° 88360)</t>
  </si>
  <si>
    <t>VISITAS SITIOS POTENCIALES ESTACIÓN MONITORA T. AMARILLA, PROYECTO 240203 (Solicitud N° 88355)</t>
  </si>
  <si>
    <t>KRAUSS RUZ FERNANDO ERNESTO</t>
  </si>
  <si>
    <t>CONSULTA PÚBLICA ENTSEJ, QUINTERO, REGIÓN DE VALPARAÍSO (Solicitud N° 89170)</t>
  </si>
  <si>
    <t>CONSULTA PÚBLICA ENTSEJ, REGIÓN DE ATACAMA, COMUNA DE HUASCO (TERRITORIO EN TRANSICIÓN). (Solicitud N° 88666)</t>
  </si>
  <si>
    <t>CONSULTA PÚBLICA ESTRATEGIA NACIONAL DE TRANSICIÓN ECOSOCIAL JUSTA. LA SERENA. (Solicitud N° 88590)</t>
  </si>
  <si>
    <t>CONSULTA PÚBLICA ESTRATEGIA NACIONAL DE TRANSICIÓN SOCIOECOLÓGICA JUSTA. COMUNA DE PUNTA ARENAS, REGIÓN DE MAGALLANES. (Solicitud N° 89097)</t>
  </si>
  <si>
    <t>CONSULTA PÚBLICA ESTRATEGIA NACIONAL DE TRANSICIÓN SOCIOECOLÓGICA JUSTA. TALLER REGIONAL ARICA-PARINACOTA. (Solicitud N° 88588)</t>
  </si>
  <si>
    <t>PARTICIPACIÓN TALLER PAC ESTRATEGIA NACIONAL TSEJ. LA COMPRA DE PASAJES AÉREOS DEBE SER CARGADA AL PROYECTO 29.03.16, SUBTÍTULO, ASIGNACIÓN, ÍTEM 24.03.018, CÓDIGO DE ACTIVIDAD 2.1 (PASAJES) DEL PRESUPUESTO VIGENTE PARA EL AÑO 2024. HR 843/2024 COMPRA PASAJES AÉREOS OTSEJ_2024 (Solicitud N° 88344)</t>
  </si>
  <si>
    <t>PRESENTACIÓN ENTSEJ EN ENCUENTRO NACIONAL DE SINDICATOS DE EMPRESAS DE ENERGÍA. MINISTRO DE FE DE ELECCIONES PARA CRAS DE QUINTERO PUCHUNCAVÍ. (Solicitud N° 89891)</t>
  </si>
  <si>
    <t>REUNIÓN CRAS CORONEL. REUNIÓN ALCALDÍA HUALPÉN. (Solicitud N° 89711)</t>
  </si>
  <si>
    <t>TALLER DE CONSULTA PÚBLICA ENTSEJ EN COMUNA DE CORONEL. (Solicitud N° 88903)</t>
  </si>
  <si>
    <t>REUNIÓN CON EL CRAS DE QUINTERO PUCHUNCAVÍ. (Solicitud N° 89035)</t>
  </si>
  <si>
    <t>REUNIÓN PARA PRESENTACIÓN CON CRAS Q-P. (Solicitud N° 88635)</t>
  </si>
  <si>
    <t>LABARCA WYNEKEN CAMILA MARGARITA</t>
  </si>
  <si>
    <t>PARTICIPAR DEL TALLER DE PREPARACIÓN POSICIÓN NACIONAL 29º CONFERENCIA DE LAS PARTES (COP 29) (Solicitud N° 88483)</t>
  </si>
  <si>
    <t>LARA LEIVA JAVIERA CRISTINA</t>
  </si>
  <si>
    <t>ASISTIR A LAS JORNADAS DE CAPACITACIÓN EN EL MARCO DE LAS VERANADAS 2024-2025 (Solicitud N° 89139)</t>
  </si>
  <si>
    <t>CAPACITACIÓN CRIANCEROS, TEMPORADA 2024-2025, EN DELEGACIÓN PRESIDENCIAL LIMARÍ (Solicitud N° 89091)</t>
  </si>
  <si>
    <t>PARTICIPACIÓN EN CAPACITACIÓN CRIANCEROS VERANADAS 2024-2025. (Solicitud N° 88684)</t>
  </si>
  <si>
    <t>LATUZ ABARZUA HERNAN ANDRES</t>
  </si>
  <si>
    <t>PARTICIPAR DE ACTIVIDAD DE INTERCAMBIO TÉCNICO DE HUMEDALES COSTEROS DEL PACÍFICO SUDAMERICANO (Solicitud N° 88689)</t>
  </si>
  <si>
    <t>PARTICIPAR DE ACTIVIDAD DE MONITOREO PARTICIPATIVO RED COSTERA 2024.(Solicitud N° 89943)</t>
  </si>
  <si>
    <t>LAVIN SEPULVEDA JONATHAN BERNARDO</t>
  </si>
  <si>
    <t>ACTIVIDAD DE CAPACITACIÓN OBS:PARTICIPA EN JORNADA DE IMPLEMENTACIÓN DE CAPACIDADES POR CONSULTA INDIGENA SBAP (Solicitud N° 88071)</t>
  </si>
  <si>
    <t>LAVOZ MEDINA KAREN JACQUELINE</t>
  </si>
  <si>
    <t>ACTIVIDAD DE CAPACITACIÓN OBS:ACTIVIDAD EN EL MARCO DEL PROCESO DE CONSULTA CIUDADANA DEL PANCC (Solicitud N° 87794)</t>
  </si>
  <si>
    <t>PARTICIPAR DE ACTIVIDAD EN EL MARCO DEL PROCESO DE CONSULTA INDÍGENA DE SBAP Y DE TALLER DE PARTICIPACIÓN TEMPRANA DE LEY DE TURBERAS  (Solicitud N° 89309)</t>
  </si>
  <si>
    <t>ASISTIR A TALLER CON COMUNIDADES EN EL MARCO DEL PROCESO DE LA CONSULTA INDÍGENA (Solicitud N° 89459)</t>
  </si>
  <si>
    <t>LEAL CASTILLO IGNACIO ALBERTO</t>
  </si>
  <si>
    <t>MOTIVO: VIAJE VALPARAÍSO / LANZAMIENTO NSCA CQP / FISCALIZACIÓN PLAYA RITOQUE DIRECCIÓN: CAPITANÍA PUERTO QUINTERO (AVENIDA BULNES N°120. QUINTERO) (Solicitud N° 88006)</t>
  </si>
  <si>
    <t>LEPIAN PILQUINAO IVAN</t>
  </si>
  <si>
    <t>PARTICIPAR EN JORNADA NACIONAL DE CAPACITACIÓN PARA CONSULTA INDÍGENA SBAP A REALIZARSE EN SANTIAGO LOS DÍAS 8 Y 9 DE OCTUBRE, SE ADJUNTA OFICIO DE CONVOCATORIA. CON CARGO A PROYECTO 27.01.07  CI SBAP (Solicitud N° 88077)</t>
  </si>
  <si>
    <t>REUNION CON EQUIPOS DE CONSULTA INDIGENA DE ÑUBLE Y REUNION CON EQUIPO DE SUBPO SERPAT ÑUBLE. CON CARGO A PROYECTO 270105 CI SBAP (Solicitud N° 88208)</t>
  </si>
  <si>
    <t xml:space="preserve"> EL MARCO DE LA CONSULTA INDÍGENA NOS REUNIREMOS COMO EQUIPO PARA DEFINIR EL PROGRAMA DE LA REUNION DE PLANIFICACION. CON CARGO A PROYECTO 27.01.07 CI SBAP  (Solicitud N° 89216)</t>
  </si>
  <si>
    <t>ASISTENCIA A REUNIÓN DE ENTREGA DE INFORME DE CARACTERIZACIÓN INDÍGENA DE LA REGIÓN DE O’HIGGINS REALIZADO POR CONADI, CON EL FIN DE INFORMAR EL REINICIO DE LA ETAPA DE PLANIFICACIÓN DE LA CONSULTA INDÍGENA MMA. CARGO A CI SBAP PROYECTO 27.01.07 (Solicitud N° 89912)</t>
  </si>
  <si>
    <t>ETAPA DE ENTREGA DE INFORMACIÓN ZONA COSTA MAULE. CON CARGO A PROYECTO 27.01.07 CI SBAP (Solicitud N° 89665)</t>
  </si>
  <si>
    <t>REALIZAR VISITAS TERRITORIALES EN LAS COMUNAS DE CUREPTO, LICANTÉN Y HUALAÑÉ PARA REFORZAR LA CONVOCATORIA AL PROCESO DE CONSULTA PREVIA INDÍGENA SOBRE LA LEY N° 21.600, QUE CREA EL SERVICIO DE BIODIVERSIDAD Y ÁREAS PROTEGIDAS. CON CARGO A PROYECTO 27.01.07 CI SBAP (Solicitud N° 89315)</t>
  </si>
  <si>
    <t>REUNIÓN CON DIRIGENTES DE TRES ORGANIZACIONES INDÍGENAS DE CURICÓ PARA PRESENTAR PROCESO DE CONSULTA PREVIA, ENTREGAR DETALLES DE REUNIÓN DE PLANIFICACIÓN Y RESOLVER DUDAS. ADEMÁS, ENCUENTRO CON LONKO JUAN ÑANCUPIL EN MOLINA PARA INVITACIÓN FORMAL AL PROCESO CPI Y COORDINACIÓN DE PARTICIPACIÓN. CON CARGO A PROYECTO 27.01.07 CI SBAP (Solicitud N° 89314)</t>
  </si>
  <si>
    <t>REUNION CON REPRESENTANTES DE ORGANIZACIONES DE CONSTITUCIÓN, EMPEDRADO, LINARES Y SAN JAVIER EN EL MARCO DE LA CPI. CON CARGO A PROYECTO 27.01.07 CI SBAP (Solicitud N° 89631)</t>
  </si>
  <si>
    <t>REUNION CON REPRESENTANTES INDÍGENAS ETAPA INFORMATIVA CPI ÑUBLE. CON CARGO A PROYECTO 27.01.07 CI SBAP (Solicitud N° 89661)</t>
  </si>
  <si>
    <t>REUNION DE PLANIFICACIÓN CONSULTA INDÍGENA REGION DE O’HIGGINS. CON CARGO A PROYECTO 27.01.07 CI SBAP  (Solicitud N° 89531)</t>
  </si>
  <si>
    <t>REUNION DE PLANIFICACIÓN DE CONSULTA INDÍGENA REGION DE ÑUBLE. CON CARGO A PROYECTO 27.01.07 CI SBAP (Solicitud N° 89453)</t>
  </si>
  <si>
    <t>SE ASISTIRÁ A ENCUENTRO DE DIRIGENTES INDIGENAS ORGANIZADO POR CONADI EN CASA TABOR EN LA CIUDAD DE CHILLAN  (Solicitud N° 88690)</t>
  </si>
  <si>
    <t>SE ASISTIRÁ COMO APOYO A LA PRIMERA REUNIÓN DE PLANIFICACIÓN DE LA CONSULTA INDÍGENA DE LA REGIÓN DE OHIGGINS.CON CARGO A PROYECTO 27.01.07 CI SBAP (Solicitu.d N° 89218)</t>
  </si>
  <si>
    <t>SEGUNDA REUNION DE ETAPA DE PLANIFICACIÓN REGION DEL ÑUBLE. CON CARGO A PROYECTO 27.01.07 CI SBAP (Solicitud N° 89659)</t>
  </si>
  <si>
    <t>Coltauco</t>
  </si>
  <si>
    <t>VISITA A ENCUENTRO INTERCULTURAL DONDE ESTARÁN PRESENTES DIRIGENTES Y REPRESENTANTES DE ORGANIZACIONES INDÍGENAS DE LA REGION, A QUIENES SE LE INFORMARA SOBRE EL INICIO DE LA CPI. CON CARGO A PROYECTO 27.01.07 CI SBAP   (Solicitud N° 88626)</t>
  </si>
  <si>
    <t>LEVI CURRIAO PASCUAL ALCIDES</t>
  </si>
  <si>
    <t>ACTIVIDAD DE CAPACITACIÓN OBS:PARTICIPACIÓN EN PRIMER ENCUENTRO CON TERRITORIO DE BAJO BIOBÍO, SOBRE CONSULTA INDÍGENA (Solicitud N° 89583)</t>
  </si>
  <si>
    <t>PRIMERA REUNION CONSULTA INDIGENA REGLAMENTOS SBAP, HOSTAL LAS MONTAÑAS, EN ALTO BIOBIO (Solicitud N° 89227)</t>
  </si>
  <si>
    <t>PRIMERA REUNIÓN DE PLANIFICACIÓN CON TERRITORIO DEL GRAN CONCEPCIÓN. (Solicitud N° 89776)</t>
  </si>
  <si>
    <t>SE REALIZARÁ TERRENO PARA ENTREGA DE INVITACIONES Y CONVERSACIONES CON COMUNIDADES MAPUCHE EN EL MARCO DE LA CI DEL SBAP.  (Solicitud N° 89286)</t>
  </si>
  <si>
    <t>TERRENO:  REUNIÓN DE ACUERDOS ELECCIÓN DE ASESOR TERRITORIAL PARA TERRITORIO DE ALTO BIO BIO. (Solicitud N° 89781)</t>
  </si>
  <si>
    <t>TERRENO: VISITA A COMUNIDADES PARA CONVOCATORIA ENCUENTRO DE CONSULTA INDÍGENA EN TERRITORIO LAVFKENCHE. (Solicitud N° 89775)</t>
  </si>
  <si>
    <t>CONVOCATORIA A DIRIGENTES PARA PROCESO DE CONSULTA INDÍGENA EN TERRITORIO LAVFKENCHE DE LA PROVINCIA DE ARAUCO. (Solicitud N° 89582)</t>
  </si>
  <si>
    <t>CONVOCATORIA E INVITACIÓN A AUTORIDADES ORIGINARIAS EN ALTO BIO BIO PARA CONSULTA INDÍGENA. (Solicitud N° 88632)</t>
  </si>
  <si>
    <t>VISITA Y CONVOCATORIA A DIRIGENTES Y AUTORIDADES ORIGINARIAS DE ALTO BIOBIO PARA ENCUENTRO DE CONSULTA INDÍGENA EN LA REGIÓN DEL BIOBÍO (Solicitud N° 88596)</t>
  </si>
  <si>
    <t>UNIÓN CON SEREMI DE CULTURA Y TERRITORIOS MAPUCHE DE LA REGIÓN DEL BIOBÍO. (Solicitud N° 88595)</t>
  </si>
  <si>
    <t>TALLER NACIONAL, CONSULTA INDIGENA, LEY 21.600 (Solicitud N° 88067)</t>
  </si>
  <si>
    <t>LEYTON MOSCOSO NICOLE ESTEFANIA</t>
  </si>
  <si>
    <t>ACTIVIDAD DE CAPACITACIÓN OBS: 2° FESTIVAL DE LAS CIENCIAS DE CURACAVÍ  (Solicitud N° 88382)</t>
  </si>
  <si>
    <t>2° FERIA SOSTENIBLE. EL PODER ES TUYO LICEO BICENTERNARIO HERMANOS SOTOMAYOR BAEZA - COMUNA DE MELIPILLA (Solicitud N° 88560)</t>
  </si>
  <si>
    <t>PLANTACIÓN BOSQUE ESCUELA MEDITERRÁNEO - COMUNA DE SAN PEDRO  (Solicitud N° 88708)</t>
  </si>
  <si>
    <t>ACTIVIDAD GESTIÓN AMBIENTAL LOCAL, SCAM Y ESCAZÚ  (Solicitud N° 89877)</t>
  </si>
  <si>
    <t>LIMA MONTECINOS YERKO ANTONIO</t>
  </si>
  <si>
    <t>ASISTENCIA A CEREMONIA DE NUEVO CONCEJO MUNICIPAL DE POZO ALMONTE (Solicitud N° 89666)</t>
  </si>
  <si>
    <t>ASISTIR A REUNIÓN CON SINDICATO PESCADORES POR TEMA GAVIOTIN CHICO (Solicitud N° 88158)</t>
  </si>
  <si>
    <t>PARTICIPACIÓN EN CIERRE DE PROYECTO FPA 2024 FOLIO 85866 Y SE REALIZA VISITA DE SUPERVISIÓN PARA COORDINAR TRÁMITES ADMINISTRATIVOS PROPIOS DEL PROYECTO Y CIERRE CONTABLE. (Solicitud N° 89822)</t>
  </si>
  <si>
    <t>PARTICIPAR DE CONSULTA INDÍGENA, REGLAMENTO ÁREAS PROTEGIDAS Y SITIOS PRIORITARIOS (Solicitud N° 89436)</t>
  </si>
  <si>
    <t>PARTICIPAR DE LA CONSULTA INDÍGENA, ETAPA DE PLANIFICACIÓN, REUNIÓN 1, COMUNA DE HUARA. CONSULTA INDÍGENA REGLAMENTO DE ÁREAS PROTEGIDAS Y SITIOS PRIORITARIOS. (Solicitud N° 89213)</t>
  </si>
  <si>
    <t>PARTICIPAR DE LA CUENTA PÚBLICA 2024 DE LA RESERVA NACIONAL PAMPA DEL TAMARUGAL A REALIZAR EL JUEVES 28 DE NOVIEMBRE A LAS 12.00 HRS. EN EL SALÓN DE ARTES ESCÉNICAS DE POZO ALMONTE. (Solicitud N° 89244)</t>
  </si>
  <si>
    <t>PARTICIPAR DE PRIMERA REUNIÓN CONSULTA INDÍGENA CON COMUNIDADES EN LA LOCALIDAD DE CAMIÑA, SALA MULTIUSO DEL MUNICIPIO. (Solicitud N° 89539)</t>
  </si>
  <si>
    <t>PARTICIPAR DE SEGUNDA REUNIÓN CONSULTA INDÍGENA EN LA COMUNA DE COLCHANE.  (Solicitud N° 89541)</t>
  </si>
  <si>
    <t>PARTICIPAR DE SEGUNDA REUNIÓN CONSULTA INDÍGENA EN LA COMUNA DE POZO ALMONTE. (Solicitud N° 89543)</t>
  </si>
  <si>
    <t>PARTICIPAR DEL DIALOGO CON COMUNIDADES CONSULTA INDÍGENA REGLAMENTO DE AREAS PROTEGIDAS Y SITIOS PRIORITARIOS.  (Solicitud N° 89245)</t>
  </si>
  <si>
    <t>PARTICIPAR DEL DIALOGO CON COMUNIDADES CONSULTA INDÍGENA REGLAMENTO DE ÁREAS PROTEGIDAS Y SITIOS PRIORITARIOS. (Solicitud N° 89246)</t>
  </si>
  <si>
    <t>PARTICIPAR EN  2° Y 3° REUNIÓN DE CONSULTA INDÍGENA LEY 21.600 EN LA COMUNA DE PICA JUNTO A COMUNIDADES Y ASOCIACIONES INDÍGENAS DEL TERRITORIO.  (Solicitud N° 89550)</t>
  </si>
  <si>
    <t>PARTICIPAR EN CEREMONIA DE CIERRE DE PROYECTO FPA 2024.  (Solicitud N° 89547)</t>
  </si>
  <si>
    <t>PARTICIPAR EN CONSULTA INDÍGENA REGLAMENTOS SBAP, SEDE PAMPA Y SOL. COMUNA DE CAMIÑA (Solicitud N° 89128)</t>
  </si>
  <si>
    <t>PARTICIPAR EN TALLER NACIONAL DE PROCESO DE CONSULTA A PUEBLOS INDÍGENAS SOBRE MATERIAS DE LOS REGLAMENTOS; ÁREAS PROTEGIDAS Y SITIOS PRIORITARIOS. (Solicitud N° 87964)</t>
  </si>
  <si>
    <t>LLANOS CORREA JUAN JOSE</t>
  </si>
  <si>
    <t>VISITA A TERRENO POR PROGRAMA DPS, PROYECTOS LÍNEA DE BASE PÚBLICA Y CAPITAL NATURAL.ASIGNACIÓN PRESUPUESTARIA AL PROYECTO 32.05.16, VIÁTICOS AL ÍTEM PRESUPUESTARIO 24.03.30 1.2 Y PASAJES AL ÍTEM 24.03.30 2.1 (Solicitud N° 88440)</t>
  </si>
  <si>
    <t>LLANQUILEF PINILLA JIMENA ALEJANDRA</t>
  </si>
  <si>
    <t>PARTICIPAR EN JORNADA DE INTERCAMBIO DE EXPERIENCIAS CARTERA PROYECTOS FPA 2024 REGIÓN DE LOS RÍOS, EN LA CUAL EXPONDRÁN LOS 10 EJECUTORES FPA 2024 ADEMÁS DE VISITAR 2 PROYECTOS EXITOSOS EN PAILLACO. (Solicitud N° 88966)</t>
  </si>
  <si>
    <t>LOBOS VEGA VICTOR HUGO</t>
  </si>
  <si>
    <t>EN EL MARCO DE LA NORMA LUMÍNICA SE REALIZARÁ UN SEMINARIO EN LACIUDAD DE LA SERENA, REUNIONES CON MUNICIPIOS Y VISITA AL TOLOLO. PROYECTO 23.98.16 (Solicitud N° 88028)</t>
  </si>
  <si>
    <t>LOPEZ BRIÑO EMILIO EDMUNDO</t>
  </si>
  <si>
    <t>APOYO COORDINACIÓN, CHARLAS Y TALLERES A BENEFICIARIOS DEL FONDO DE PROTECCIÓN AMBIENTAL  , FINANCIA FPA (Solicitud N° 88499)</t>
  </si>
  <si>
    <t>ASISTENCIA A FORO REP (Solicitud N° 87945)</t>
  </si>
  <si>
    <t>CAMPAÑA NEUMÁTICOS  (Solicitud N° 89854)</t>
  </si>
  <si>
    <t>MESA AMBIENTAL CONO NORTE (Solicitud N° 88793)</t>
  </si>
  <si>
    <t>SEMINARIO SUBDERE (Solicitud N° 89264)</t>
  </si>
  <si>
    <t>TALLER CON FUNCIONARIOS, CUMPLIMIENTO DE INDICADORES Y METAS AÑO 2024 Y PLANIFICACIÓN 2025 DE LA SEREMI DEL MEDIO AMBIENTE REGIÓN DEL LIBERTADOR GENERAL BERNARDO O’HIGGINS. (Solicitud N° 89592)</t>
  </si>
  <si>
    <t>LOYOLA SANCHEZ LUIS CLAUDIO</t>
  </si>
  <si>
    <t>REVISIÓN DE ESTACIONES DE MONITOREO, CON CON, QUINTERO Y PUCHUNCAVÍ ADEMÁS REVISIÓN DE SISTEMA ELÉCTRICO DE ESTACIONES NUEVAS. (Solicitud N° 89019)</t>
  </si>
  <si>
    <t>SE REALIZA CHEQUEO DE EQUIPO, REVISIÓN DE INSTALACIÓN, REVISIÓN DE CAMBIO DE CINTAS EN ESTACIÓN. (Solicitud N° 89329)</t>
  </si>
  <si>
    <t>SE REALIZA VISITA A CON CON, QUINTERO Y PUCHUNCAVÍ REVISIÓN DE ESTACIONES NUEVAS Y VERIFICACIÓN DE SISTEMA ELÉCTRICO. (Solicitud N° 88218)</t>
  </si>
  <si>
    <t>SE REALIZARA UNA VISITA A LA ESTACIÓN DE MONITOREO, DONDE SE REALIZARA LOS CHEQUEO DE EQUIPOS Y CORRECTO FUNCIONAMIENTO SEMANAL ASÍ DAR CUMPLIMIENTO CON EL DECRETO N°61. (Solicitud N° 88586)</t>
  </si>
  <si>
    <t>SE REVISA EQUIPOS, RP, RD Y OTROS. (Solicitud N° 88150)</t>
  </si>
  <si>
    <t>SI REALIZA VISITA A C.Q.P. NUEVO PUNTO DE INSTALACIÓN, CHEQUEO DE SISTEMA ELÉCTRICO Y SUPERVISIÓN DE EQUIPOS INSTALADOS.  (Solicitud N° 88318)</t>
  </si>
  <si>
    <t>Quintero/Con Con</t>
  </si>
  <si>
    <t>VISITA ESTACIÓN DE MONITOREO CON CON, QUINTERO Y PUCHUNCAVÍ ADEMÁS REVISIÓN DE SISTEMA ELÉCTRICO Y MEDIDOR EN CON CON ESTE. (Solicitud N° 90028)</t>
  </si>
  <si>
    <t>VISITA ESTACIÓN, REVISIÓN DE INSTALACIONES ELÉCTRICAS Y EQUIPOS INSTALADOS. (Solicitud N° 87949)</t>
  </si>
  <si>
    <t>LUBBERT CARVACHO CAMILA RENEE</t>
  </si>
  <si>
    <t>REALIZACIÓN DE UN CONVERSATORIO SOBRE EL REGLAMENTO DE LA LEY 21.660, PARA LA PROTECCIÓN AMBIENTAL DE TURBERAS EN LA REGIÓN DE MAGALLANES. ORDEN DE COMPRA 608897-798-SE24, POR LA ADQUISICIÓN SEGÚN REQUERIMIENTO HOJA DE RUTA N°1191/2024, CUBRE PASAJES Y ALOJAMIENTO. (Solicitud N° 89794)</t>
  </si>
  <si>
    <t>MAGAÑA ROMO MARIA DE LOS ANGELES</t>
  </si>
  <si>
    <t>ACTIVIDAD MVC (Solicitud N° 89266)</t>
  </si>
  <si>
    <t>ANIVERSARIO RESERVA CIPRESES (Solicitud N° 88274)</t>
  </si>
  <si>
    <t>APOYO A FERIA CIUDADANIA Y FORJADORES ACTUANDO FRENTE AL CAMBIO CLIMÁTICO A REALIZARSE EN PERALILLO.  (Solicitud N° 88492)</t>
  </si>
  <si>
    <t>CAMPAÑA DE RECICLAJE PAPEL Y CARTON EN LOLOL-PUMANQUE-PAREDONES-MARCHIGUE. (Solicitud N° 89967)</t>
  </si>
  <si>
    <t>CAMPAÑA NEUMÁTICOS. (Solicitud N° 89875)</t>
  </si>
  <si>
    <t>CONFORMACIÓN FORMAL COMITÉ LOCAL SUR (Solicitud N° 89088)</t>
  </si>
  <si>
    <t>HITO CIERRE GEF CÁHUIL EN PICHILEMU. (Solicitud N° 89902)</t>
  </si>
  <si>
    <t>La Estrella</t>
  </si>
  <si>
    <t>INSTALACIÓN SENSORES DE CALIDAD DEL AIRE EN LA ESTRELLA Y PERALILLO.  (Solicitud N° 90052)</t>
  </si>
  <si>
    <t>PAC INDÍGENA REGLAMENTOS LEY SBAP 21.600. REUNIÓN ETAPA DE PLANIFICACIÓN EN AIEP, SEDE SAN FERNANDO, COMUNA DE SAN FERNANDO. (Solicitud N° 90050)</t>
  </si>
  <si>
    <t>REUNIÓN MESA AMBIENTAL GRANEROS. (Solicitud N° 88899)</t>
  </si>
  <si>
    <t>SEMINARIO GUARDIANES DE LOS HUMEDALES EN PICHILEMU (Solicitud N° 88979)</t>
  </si>
  <si>
    <t>SEMINARIO REGIONAL DE COOPERATIVAS EN UOH COLCHAGUA.  (Solicitud N° 88680)</t>
  </si>
  <si>
    <t>TALLER CON FUNCIONARIOS, CUMPLIMIENTO DE INDICADORES Y METAS AÑO 2024 Y PLANIFICACIÓN 2025 DE LA SEREMI DEL MEDIO AMBIENTE REGIÓN DEL LIBERTADOR GENERAL BERNARDO O’HIGGINS. (Solicitud N° 89590)</t>
  </si>
  <si>
    <t>TALLER CONSULTA CIUDADANA DEL ANTEPROYECTO DE LA NORMA DE EMISIÓN PARA FUNDICIONES DE COBRE Y FUENTES EMISORAS DE ARSÉNICO. SALÓN MUNICIPAL. CALLE IRARRÁZAVAL S/N, SECTOR PISCINA MUNICIPAL DE MACHALÍ. (Solicitud N° 89534)</t>
  </si>
  <si>
    <t>TALLER REGIONAL CONSULTA INDÍGENA (Solicitud N° 89521)</t>
  </si>
  <si>
    <t>VISITA VIVERO CODELCO. (Solicitud N° 89180)</t>
  </si>
  <si>
    <t>MALDONADO ROJAS LIZ HELENA</t>
  </si>
  <si>
    <t>SUPERVISIÓN PROYECTO FPA FOLIO 85697 EN LOCALIDAD DE TIMAR (Solicitud N° 88110)</t>
  </si>
  <si>
    <t>MANRIQUEZ DIAZ GEORGIA MARIELY DE JESUS</t>
  </si>
  <si>
    <t>ACTIVIDAD DE CAPACITACIÓN OBS:TALLER CON FUNCIONARIOS, CUMPLIMIENTO DE INDICADORES Y METAS AÑO 2024 Y PLANIFICACIÓN 2025 DE LA SEREMI DEL MEDIO AMBIENTE REGIÓN DEL LIBERTADOR GENERAL BERNARDO O’HIGGINS. (Solicitud N° 89604)</t>
  </si>
  <si>
    <t>CHATARRIZACIÓN CON EMPRESA INSTALADORA COSMOPLAS. (Solicitud N° 89982)</t>
  </si>
  <si>
    <t>MANRIQUEZ GODOY VALERIA VICTORIA</t>
  </si>
  <si>
    <t>CARGAR COMENTIDO PROYECTO PLANES DE DESCONTAMINACIÓN  (Solicitud N° 89629)</t>
  </si>
  <si>
    <t>CARGAR COMETIDO PROYECTO AIRE (Solicitud N° 87987)</t>
  </si>
  <si>
    <t>CARGAR COMETIDO PROYECTO AIRE (Solicitud N° 88130)</t>
  </si>
  <si>
    <t>MARDONES PUENTES ANDREA ALEJANDRA</t>
  </si>
  <si>
    <t>ASISTIR A JORNADA NACIONAL DE CAMBIO CLIMÁTICO, QUE SE REALIZARÁ EN SANTIAGO LOS DÍAS 6 Y 7 DE NOVIEMBRE, CONVOCADO POR LA DIVISIÓN DE CAMBIO CLIMÁTICO (Solicitud N° 88569)</t>
  </si>
  <si>
    <t>SEGUNDO CICLO DE JORNADAS MACROZONALES DEL GRUPO DE ACCIÓN Y FINANCIAMIENTO CLIMÁTICO COMUNAL Y REGIONAL, A REALIZARSE EN LA CIUDAD DE PUERTO MONTT LOS DÍAS 12 Y 13 DE DICIEMBRE DE 2024. (Solicitud N° 89463)</t>
  </si>
  <si>
    <t>TALLER PARTICIPATIVO PARA LA ELABORACIÓN DEL PARCC SECTOR BIODIVERSIDAD Y SILVOAGROPECUARIO (Solicitud N° 88867)</t>
  </si>
  <si>
    <t>TALLER PARTICIPATIVO PARA LA ELABORACIÓN DEL PARCC, SECTOR RECURSOS HÍDRICOS E INFRAESTRUCTURA (Solicitud N° 89462)</t>
  </si>
  <si>
    <t>TALLER PARTICIPATIVO PARA LA ELABORACIÓN DEL PARCC PARA EL SECTOR DE TURISMO (Solicitud N° 89108)</t>
  </si>
  <si>
    <t>MARTINEZ ARRIAGADA DANIELA ANDREA</t>
  </si>
  <si>
    <t>ACTIVIDAD DE CIERRE CONSULTORÍA DE APOYO PARA LA CARACTERIZACIÓN DE LA VULNERABILIDAD Y LOS POTENCIALES IMPACTOS DEL CAMBIO CLIMÁTICO EN LAS PROVINCIAS DE LA REGIÓN DEL MAULE. LA ACTIVIDAD SE REALIZARÁ EN EL SALÓN MUNICIPAL DE LA I. MUNICIPALIDAD DE SAN JAVIER. (Solicitud N° 88281)</t>
  </si>
  <si>
    <t>CONMEMORACIÓN DEL DÍA INTERNACIONAL EN CONTRA DEL CAMBIO CLIMÁTICO, EN CURICÓ. POR LA TARDE, SEMINARIO CON FUNCIONARIOS MUNICIPALES I. MUNICIPALIDAD DE CUREPTO, ABORDAR MATERIAS DE CAMBIO CLIMÁTICO, FACULTADES Y OBLIGACIONES MUNICIPALES EN TEMAS MEDIOAMBIENTALES. CON CARGO AL PROYECTO 070807 (Solicitud N° 88297)</t>
  </si>
  <si>
    <t>PARTICIPACIÓN EN ACTIVIDAD DE CAPACITACIÓN A FUNCIONARIO MUNICIPALES DE LA I. MUNICIPALIDAD DE CURICÓ, SOBRE TEMÁTICAS DE CAMBIO CLIMÁTICO Y HUMEDALES URBANOS (Solicitud N° 88713)</t>
  </si>
  <si>
    <t>PARTICIPACIÓN EN ACTIVIDAD DE CAPACITACIÓN A FUNCIONARIO MUNICIPALES DE LA I. MUNICIPALIDAD DE CURICÓ, SOBRE TEMÁTICAS DE CAMBIO CLIMÁTICO Y HUMEDALES URBANOS. CARGO AL PROYECTO 020207. SOLICITUD REALIZADA EN OTROS PLAZOS POR RE-PROGRAMACIÓN CONTINUA DE ACTIVIDADES (Solicitud N° 89344)</t>
  </si>
  <si>
    <t>PARTICIPACIÓN EN JORNADA MACROZONA CENTRO GAFICCOR. ACTIVIDAD A DESARROLLAR EN SANTIAGO A LAS CONTRAPARTE REGIONALES DE CAMBIO CLIMÁTICO. CARGO DE VIÁTICO POR UN DÍA AL PROYECTO 070807 (Solicitud N° 89601)</t>
  </si>
  <si>
    <t>PARTICIPACIÓN EN JORNADA NACIONAL DE PUNTOS FOCALES DE LA DIVISIÓN DE CAMBIO CLIMÁTICO (Solicitud N° 88559)</t>
  </si>
  <si>
    <t>VISITA POLÍGONO EN EVALUACIÓN PARA DELIMITACIÓN HUMEDAL URBANO DE LINARES. VIÁTICOS PARA AMBOS DÍAS CON CARGO AL PROYECTO 020207 GESTIÓN Y CONSERVACIÓN DE HUMEDALES (Solicitud N° 89605)</t>
  </si>
  <si>
    <t>MARTINEZ GONZALEZ ROBERTO LUIS</t>
  </si>
  <si>
    <t>TALLER DE CONSTRUCCIÓN SUSTENTABLE, POR EL PPDA DE LA PROVINCIA DE QUILLOTA Y COMUNAS DE PANQUEHUE, LLAYLLAY Y CATEMU, EN LA UNIVERSIDAD PUCV DE VALPARAÍSO (Solicitud N° 88401)</t>
  </si>
  <si>
    <t>ASISTENCIA A REUNIONES DE COMITÉ OPERATIVO DEL PDA DE COPIAPÓ Y PPA DE HUASCO (Solicitud N° 89399)</t>
  </si>
  <si>
    <t>MARTINEZ GUTIERREZ MAURICIO ENRIQUE</t>
  </si>
  <si>
    <t>PARTICIPACIÓN COMO EXPOSITOR SOBRE ECONOMÍA CIRCULAR-LEY REP EN 3ERA SESIÓN DE LA MESA REGIONAL DEL PISCO - 2024 A REALIZARSE EL JUEVES 12 DE DICIEMBRE A LAS 11:00 HORAS EN HOTEL ORÍGENES VALLENAR (Solicitud N° 89816)</t>
  </si>
  <si>
    <t>PARTICIPACIÓN EN 2° FERIA DE LA CONSTRUCCIÓN SUSTENTABLE PROVINCIA DEL HUASCO 2024, ORGANIZADA POR SEREMI MINVU ATACAMA – SERVIU ATACAMA – SEREMI DE MEDIO AMBIENTE ATACAMA – ILUSTRE MUNICIPALIDAD DE VALLENAR. LUGAR: PLAZA DE VALLENAR AMBROSIO O`HIGGINS (Solicitud N° 88186)</t>
  </si>
  <si>
    <t>SEGUIMIENTO TÉCNICO MENSUAL NOVIEMBRE PROYECTO TRANSFORMANDO EL FUTURO DESDE MI TIERRA FONDO PARA EL RECICLAJE 2024, FOLIO 84989, EJECUTADO POR I. MUNICIPALIDAD DE HUASCO. (Solicitud N° 88469)</t>
  </si>
  <si>
    <t>SEGUIMIENTO TÉCNICO PROYECTO TRANSFORMANDO EL FUTURO DESDE MI TIERRA DE LA MUNICIPALIDAD DE HUASCO FPR 2024 FOLIO 84989 (Solicitud N° 87593)</t>
  </si>
  <si>
    <t>SEGUIMIENTO TÉCNICO PROYECTO TRANSFORMANDO EL FUTURO DESDE MI TIERRA DE LA MUNICIPALIDAD DE HUASCO FPR2024, FOLIO 84989  (Solicitud N° 87592)</t>
  </si>
  <si>
    <t>SEGUIMIENTO TÉCNICO PROYECTO TRANSFORMANDO EL FUTURO DESDE MI TIERRA IM DE HUASCO, FONDO PARA EL RECICLAJE 2024, FOLIO 84989 (Solicitud N° 88056)</t>
  </si>
  <si>
    <t>MARTINEZ LEON PIERA MARELA</t>
  </si>
  <si>
    <t>ASISTENCIA AL TALLER PLAN NACIONAL DE ADAPTACIÓN AL CAMBIO CLIMÁTICO Y SOLUCIONES BASADAS EN LA NATURALEZA CON EL OBJETIVO DE RECABAR ANTECEDENTES PARA CONCURSO FPA/FAO COMO EXPERIENCIAS EN SOLUCIONES BASADAS EN LA NATURALEZA Y EN ADAPTACIÓN-RESILIENCIA DE LAS COMUNIDADES ANTE LA CRISIS CLIMÁTICA. (Solicitud N° 87977)</t>
  </si>
  <si>
    <t>MARTINEZ MANCILLA PAULA CECILIA</t>
  </si>
  <si>
    <t>ENTREGA DE BANDERA DE CERTIFICACIÓN AMBIENTAL EN SENO OBSTRUCCIÓN Y REALIZACIÓN DE PROCESO DE CONSULTA CIUDADANA DE LAS “REGLAS PARA LA CONFORMACIÓN Y FUNCIONAMIENTO DE LA GOBERNANZA ESCAZÚ” CON DOCENTES DE LA PROVINCIA DE ÚLTIMA ESPERANZA. (Solicitud N° 89008)</t>
  </si>
  <si>
    <t>REUNIÓN EMERGENTE: ASISTENCIA AL VIII CONGRESO IBEROAMERICANO DE EDUCACIÓN AMBIENTAL A REALIZARSE LOS DÍAS 16, 17 Y 18 DE OCTUBRE, 2024 EN CALI, COLOMBIA. (Solicitud N° 88217)</t>
  </si>
  <si>
    <t>MARTINEZ YAÑEZ JOSE IGNACIO</t>
  </si>
  <si>
    <t>ACTIVIDAD DE CAPACITACIÓN OBS:ASISTENCIA JORNADA DIVISION CAMBIO CLIMÁTICO EN SANTIAGO, VIATICOS ALIMENTOS POR SOLO 2 DIAS AL 40%, AL PRESUPUESTO DEL PROYECTO DE CAMBIO CLIMÁTICO DE LA REGION DE ARICA Y PARINACOTA (Solicitud N° 88834)</t>
  </si>
  <si>
    <t>ACTIVIDAD DE CAPACITACIÓN OBS:JORNADA TRABAJO EN EL MARCO IMPLEMENTACION DE LOS PACCC, USO VEHICULO INSTITUCIONAL VIATICO IMPUTACIONAL PROYECTO 070815 DE CAMBIO CLIMÁTICO, TERRENO EN PUTRE Y GENERAL LAGOS AL 140% (Solicitud N° 89125)</t>
  </si>
  <si>
    <t>PROYECTO FPA LOCALIDAD DE TIMAR, USO VEHICULO INSTITUCIONAL, CARGOS AL PROYECTO 260215 (Solicitud N° 88129)</t>
  </si>
  <si>
    <t>VISITA EN EL MARCO DE LA EVALUACIÓN AMBIENTAL DIA ANDEX MINERALS, EN CERRO ANOCARIRE COMUNA DE CAMARONES, TRASLADO EN VEHICULO DE OTRA INSTITUCIÓN, CARGOS AL PROYECTO 169815 (Solicitud N° 88181)</t>
  </si>
  <si>
    <t>MENDOZA GUIÑEZ FERNANDO ANTONIO</t>
  </si>
  <si>
    <t>APOYO ADMINISTRATIVO EN OFICINA DE OIRS Y OFICINA DE PARTES DE SEREMI DE ÑUBLE (Solicitud N° 89181)</t>
  </si>
  <si>
    <t>APOYO ADMINISTRATIVO EN OFICINA DE OIRS Y OFICINA DE PARTES DE SEREMI DE ÑUBLE (Solicitud N° 89338)</t>
  </si>
  <si>
    <t>APOYO ADMINISTRATIVO EN OFICINA DE OIRS Y OFICINA DE PARTES DE SEREMI DE ÑUBLE (Solicitud N° 89355)</t>
  </si>
  <si>
    <t>MENDOZA MIRANDA GABRIEL EDUARDO</t>
  </si>
  <si>
    <t>PARTICIPAR DE LA ACTIVIDAD CONSULTA PÚBLICA PROPUESTA DE REGLAS DE GOBERNANZA ESCAZÚ. (Solicitud N° 88561)</t>
  </si>
  <si>
    <t>PARTICIPAR DE LA ACTIVIDAD CONSULTA PÚBLICA PROPUESTA DE REGLAS DE GOBERNANZA ESCAZÚ. (Solicitud N° 88578)</t>
  </si>
  <si>
    <t>PARTICIPAR DE LA ACTIVIDAD CONSULTA PÚBLICA PROPUESTA DE REGLAS DE GOBERNANZA ESCAZÚ. VIÁTICO PROYECTO 270516.  (Solicitud N° 89326)</t>
  </si>
  <si>
    <t>PARTICIPAR DE LA ACTIVIDAD CONSULTA PÚBLICA PROPUESTA DE REGLAS DE GOBERNANZA ESCAZÚ. (Solicitud N° 88579)</t>
  </si>
  <si>
    <t>MESIAS ROJAS EMMANUEL HUMBERTO</t>
  </si>
  <si>
    <t>PARTICIPACIÓN CIUDADANA NE FUNDICIONES (Solicitud N° 89487)</t>
  </si>
  <si>
    <t>TALLER DE PARTICIPACIÓN CIUDADANA REVISIÓN DS 28/2013 MMA (Solicitud N° 89740)</t>
  </si>
  <si>
    <t>MEYNARD VIVAR MARIA FRANCISCA</t>
  </si>
  <si>
    <t>PARTICIPACIÓN EN PRIMER TALLER DE TRABAJO DEL PROYECTO PROGRAMA MODELO PARA LA FORMACIÓN DE LÍDERES AMBIENTALES COMUNITARIOS  (Solicitud N° 88041)</t>
  </si>
  <si>
    <t>PARTICIPAR DEL TALLER DE FORTALECIMIENTO COMUNITARIO EN TORNO A LA CONSERVACIÓN DEL RÍO MAIPO DEL PROYECTO IMPLEMENTACIÓN DEL PLAN DE MANEJO DEL SANTUARIO DE LA NATURALEZA HUMEDAL RÍO MAIPO: EDUCACIÓN AMBIENTAL EN TORNO AL MONITOREO DEL RÍO MAIPO.  (Solicitud N° 88926)</t>
  </si>
  <si>
    <t>MOLINA CANALES MARIA CATALINA</t>
  </si>
  <si>
    <t>PARTICIPAR DEL MONITOREO  PECES ESTERO RIGOLEMU EN EL CONTEXTO DE LA ELABORACIÓN DE LA NORMA SECUNDARIA RAPEL (Solicitud N° 89037)</t>
  </si>
  <si>
    <t>TALLER CON FUNCIONARIOS, CUMPLIMIENTO DE INDICADORES Y METAS AÑO 2024 Y PLANIFICACIÓN 2025 DE LA SEREMI DEL MEDIO AMBIENTE REGIÓN DEL LIBERTADOR GENERAL BERNARDO O HIGGINS. (Solicitud N° 89908)</t>
  </si>
  <si>
    <t>MONSALVE CHAVEZ GUSTAVO ADOLFO</t>
  </si>
  <si>
    <t>COBERTURA COMUNICACIONAL EN ACTIVIDAD DE EDUCACIÓN AMBIENTAL EN EL MARCO DE LA “ELABORACIÓN PARTICIPATIVA DEL PLAN DE MANEJO DEL SANTUARIO DE LA NATURALEZA HUMEDAL DESEMBOCADURA DEL RÍO ITATA, COMUNAS DE COELEMU Y TREHUACO. (Solicitud N° 88171)</t>
  </si>
  <si>
    <t>COBERTURA COMUNICACIONAL EN ACTIVIDAD DE ESSBIO TOMA LA SARTEN POR EL MANGO EN COBQUECURA. (Solicitud N° 89224)</t>
  </si>
  <si>
    <t>COBERTURA COMUNICACIONAL EN ACTIVIDAD DE PROYECTO FPA EN COBQUECURA. (Solicitud N° 89223)</t>
  </si>
  <si>
    <t>COBERTURA COMUNICACIONAL EN ACTIVIDAD FPA DE ESCUELA MARTA COLVIN DE COIHUECO. (Solicitud N° 88757)</t>
  </si>
  <si>
    <t>COBERTURA COMUNICACIONAL EN ACTIVIDAD FPA ESCUELA MINAS DEL PRADO. (Solicitud N° 88535)</t>
  </si>
  <si>
    <t>COBERTURA COMUNICACIONAL EN DÍA DE LA FAUNA CHILENA EN LA COMUNA DE NINHUE. (Solicitud N° 88536)</t>
  </si>
  <si>
    <t>Pinto</t>
  </si>
  <si>
    <t>COBERTURA COMUNICACIONAL EN ECO ENCUENTRO PINTO. (Solicitud N° 88587)</t>
  </si>
  <si>
    <t>COBERTURA COMUNICACIONAL EN FERIA ESCOLAR EN PLAZA DE SAN CARLOS Y ECOFERIA CULTURAL EN PLAZA DE DE PORTEZUELO. (Solicitud N° 88528)</t>
  </si>
  <si>
    <t>JORNADA DE PLANIFICACIÓN, EN EL MARCO DEL ANIVERSARIO DEL MINISTERIO DEL MEDIO AMBIENTE. (Solicitud N° 88372)</t>
  </si>
  <si>
    <t>MORALES HENRIQUEZ SEBASTIAN ENRIQUE</t>
  </si>
  <si>
    <t>TRASBORDO A PASANTIA INTERNACIONAL TRANSICIÓN SOCIOECOLÓGICA JUSTS (Solicitud N° 88205)</t>
  </si>
  <si>
    <t>MORALES NARVAEZ ANA MARIA</t>
  </si>
  <si>
    <t>ACTIVIDAD DE CAPACITACIÓN OBS:PARTICIPAR EN EL TALLER NACIONAL DEL PROCESO DE CONSULTA DE PUEBLOS INDÍGENAS SOBRE MATERIAS DEL REGLAMENTO DE SITIOS PRIORITARIOS 8 Y 9 DE OCTUBRE, EN SANTIAGO Y ACOMPAÑAR A SEREMI CON SUBSECRETARIO EL DIA 10 DE OCTUBRE. CON CARGO AL PROYECTO 27.01.07 (Solicitud N° 87973)</t>
  </si>
  <si>
    <t>ACTIVIDAD DE CAPACITACIÓN OBS:SE SOLICITA EXTENDER TIEMPO PARA REGRESO DE JORNADA NACIONAL DE CONSULTA INDÍGENA, POR EL HORARIO DE TERMINO DE LA JORNADA DE ACUERDO A PROGRAMA ADJUNTO Y PODER LLEGAR A UNA HORA PRUDENTE Y SIN NINGÚN RIESGO. (Solicitud N° 88112)</t>
  </si>
  <si>
    <t>REALIZAR AUDITORIAS SCAM Y REUNIÓN DE INDUCCIÓN CON NUEVA ENCARGADA SCAM MUNICIPALIDAD DE CURICÓ. CARGOS DE LA SALIDA A PROYECTO 250107 (Solicitud N° 89656)</t>
  </si>
  <si>
    <t>Cauquenes</t>
  </si>
  <si>
    <t>REALIZAR SEGUNDA SUPERVISIÓN EN TERRENO DEL PROYECTO FPA FOLIO 86062. CON CARGO A PROGRAMA 26.02.07 (Solicitud N° 88379)</t>
  </si>
  <si>
    <t>REALIZAR SUPERVISIÓN EN TERRENO DE LOS PROYECTOS FPA FOLIO 85888 Y 85256 (Solicitud N° 88413)</t>
  </si>
  <si>
    <t>REALIZAR SUPERVISIÓN Y CEREMONIA DE CIERRE DE LOS PROYECTOS FPA DE LA COMUNA DE SAN CLEMENTE FOLIO 85256 Y 85888. (Solicitud N° 89006)</t>
  </si>
  <si>
    <t>REALIZAR SUPERVISIÓN Y PARTICIPAR DE CEREMONIA DE CIERRE PROYECTO FPA 85811 Y 86219.  CON CARGO A PROGRAMA FPA 26.02.07 (Solicitud N° 89599)</t>
  </si>
  <si>
    <t>REALIZAR SUPERVISIÓN Y PARTICIPAR EN CEREMONIA DE CIERRE FPA 86062. CON CARGO A PROGRAMA FPA 26.02.07 (Solicitud N° 89602)</t>
  </si>
  <si>
    <t>Empedrado</t>
  </si>
  <si>
    <t>REALIZAR SUPERVISIÓN Y PARTICIPAR EN CEREMONIA DE CIERRE FPA FOLIO 86358 Y 86185. CON CARGO A PROGRAMA 26.02.07 (Solicitud N° 89603)</t>
  </si>
  <si>
    <t>SUPERVISAR Y REALIZAR CEREMONIA DE CIERRE FPA DEL CAC PELLUHUE FOLIO 86000 . CON CARGO A PROGRAMA FPA 26.02.07 (Solicitud N° 88380)</t>
  </si>
  <si>
    <t>SUPERVISIÓN EN TERRENO DE LOS PROYECTOS FPA FOLIO 86358 Y 86185. CON CARGO A PROGRAMA FPA. 26.02.07 (Solicitud N° 88378)</t>
  </si>
  <si>
    <t>MORALES SAN MARTIN OSCAR ALBERTO</t>
  </si>
  <si>
    <t>JORNADA DE TRABAJO CON COMITÉ DE ADMINISTRACIÓN SN CAJÓN DEL RÍO ACHIBUENO. CARGO A CÓDIGO 16.05.07. (Solicitud N° 89162)</t>
  </si>
  <si>
    <t>TRASLADO DE FUNCIONARIA: ACTIVIDAD; REALIZAR DELIMITACIONES POLÍGONO HUMEDAL URBANO DE LA COMUNA DE LINARES. CARGO A CÓDIGO 02.02.07. (Solicitud N° 89613)</t>
  </si>
  <si>
    <t>TRASLADO DE FUNCIONARIA: ACTIVIDAD; REALIZAR DELIMITACIONES POLÍGONO HUMEDAL URBANO DE LA COMUNA DE LINARES. CARGO A CÓDIGO 02.02.07. (Solicitud N° 89614)</t>
  </si>
  <si>
    <t>TRASLADO DE FUNCIONARIO, ACTIVIDAD: SALIDA COORDINACIÓN EN TERRENO CI SBAP CUREPTO-CALPUN-LICANTÉN. CARGO A CÓDIGO PROYECTO 270107, ITEM 2403503, COD. VIÁTICOS 43421002, COD. OPERACIONES 43422002.  (Solicitud N° 89190)</t>
  </si>
  <si>
    <t>Hualañé</t>
  </si>
  <si>
    <t>TRASLADO DE FUNCIONARIO, ACTIVIDAD; SALIDA COORDINACIÓN CI SBAP MOLINA- CURICÓ Y HUALAÑE. CARGO A PROYECTO 270107, ITEM 2403503, COD. VIÁTICOS 43421002, COD. OPERACIONES 43422002. (Solicitud N° 89189)</t>
  </si>
  <si>
    <t>TRASLADO DE FUNCIONARIO, ACTIVIDAD; VISITA TERRENO ACHIBUENO. CARGO A CÓDIGO 16.05.07. (Solicitud N° 89617)</t>
  </si>
  <si>
    <t>TRASLADO DE FUNCIONARIO, ACTIVIDAD; VISITA TERRENO ACHIBUENO. CARGO A CÓDIGO 16.05.07. (Solicitud N° 89657)</t>
  </si>
  <si>
    <t>TRASLADO DE FUNCIONARIO, COORDINACIÓN CI SBAP. CARGO A CÓDIGO 27.01.07. (Solicitud N° 89750)</t>
  </si>
  <si>
    <t>TRASLADO DE FUNCIONARIOS, CHATARRIZACIÓN CURICÓ. CARGO A CÓDIGO 16.05.07. (Solicitud N° 89732)</t>
  </si>
  <si>
    <t>TRASLADO DE FUNCIONARIOS, CHATARRIZACIÓN DE EQUIPOS, POR PROGRAMA DE RECAMBIO DE CALEFACTORES- CARGO A CÓDIGO 16.05.07. (Solicitud N° 89858)</t>
  </si>
  <si>
    <t>TRASLADO DE FUNCIONARIOS, CIERRE PROYECTO FPA. CARGO A CÓDIGO 16.05.07. (Solicitud N° 88396)</t>
  </si>
  <si>
    <t>TRASLADO DE FUNCIONARIOS, SUPERVISIÓN EN TERRENO FPA. CARGO A CÓDIGO 16.05.07. (Solicitud N° 88395)</t>
  </si>
  <si>
    <t>TRASLADO DE FUNCIONARIOS, SUPERVISIÓN EN TERRENO PROYECTO FPA (Solicitud N° 88397)</t>
  </si>
  <si>
    <t>TRASLADO DE FUNCIONARIOS; SUPERVISIÓN EN TERRENO FPA. CARGO A CÓDIGO 16.05.07. (Solicitud N° 88394)</t>
  </si>
  <si>
    <t>TRASLADO DE SEREMI A ENTREVISTA CANAL 30 DE SAN JAVIER. (Solicitud N° 88188)</t>
  </si>
  <si>
    <t>TRASLADO DE SEREMI, ACTIVIDAD CON LA I.M DE CURICÓ INTERVENCIÓN A ESCALA HUMANA POR MATERIA DE CAMBIO CLIMÁTICO Y TALLER DE AGRICULTURA SINTRÓPICA EN SECTOR LOS MAITENES, COMUNA DE RÍO CLARO. CARGO A CÓDIGO 16.05.07. (Solicitud N° 88445)</t>
  </si>
  <si>
    <t>TRASLADO DE SEREMI, ACTIVIDAD; CEREMONIA CIERRE FPA CIÉNAGAS DEL NAME. CARGO A CÓDIGO 16.05.07. (Solicitud N° 89117)</t>
  </si>
  <si>
    <t>TRASLADO DE SEREMI, ACTIVIDAD; CIERRA FPA ESCUELA CARLOS IBÁÑEZ DEL CAMPO. CARGO A CÓDIGO 16.05.07. (Solicitud N° 89330)</t>
  </si>
  <si>
    <t>TRASLADO DE SEREMI, ACTIVIDAD; CIERRE DE FPA SECTOR PELLINES Y SECTOR LA AGUADA. CARGO A CÓDIGO 16.05.07. (Solicitud N° 89132)</t>
  </si>
  <si>
    <t>TRASLADO DE SEREMI, ACTIVIDAD; CIERRE FPA ESC. DIFERENCIAL Y CIERRE FPA ESCUELA BÁSICA SAN CLEMENTE. (Solicitud N° 89115)</t>
  </si>
  <si>
    <t>TRASLADO DE SEREMI, ACTIVIDAD; ENTREVISTA RADIO AMBROSIO, LANZAMIENTO FPR LINARES, ENTREVISTA RADIO FRECUENCIA UNO. POSTERIOR TRASLADO DE SEREMI A UCM LOS NICHES, CURICÓ. CARGO A CÓDIGO 16.05.07. (Solicitud N° 88593)</t>
  </si>
  <si>
    <t>TRASLADO DE SEREMI, ACTIVIDAD; REUNIÓN CON VECINAS Y VECINOS DEL SECTOR MAINTENHUAPI, POR TRÁNSITO DE VEHÍCULOS PESADOS POR LA RUTA K-440, ESPECIALMENTE RESPECTO DEL TRASLADO DE CAMIONES RECOLECTORES DE BASURA POR EL SECTOR.  (Solicitud N° 88224)</t>
  </si>
  <si>
    <t>TRASLADO DE SEREMI, ACTIVIDAD; VISITA ESCUELA JUNQUILLAR JUNTO A EMPRESA NUEVOSUR PARA VER PROYECTO HUMEDAL ARTIFICIAL. CARGO A CÓDIGO 16.05.07. (Solicitud N° 88251)</t>
  </si>
  <si>
    <t>TRASLADO DE SEREMI, CANAL 30 Y RADIO JAVIERA  SAN JAVIER PRESUPUESTO 2025 Y ANUNCIOS EN MATERIA AMBIENTAL. (Solicitud N° 89795)</t>
  </si>
  <si>
    <t>TRASLADO DE SERMI, ACTIVIDAD; SEMINARIO PRODUCTOS SOSTENIBLES, RECICLAJE, REUTILIZACIÓN E INNOVACIÓN. (Solicitud N° 88565)</t>
  </si>
  <si>
    <t>MOYA RAMIREZ DANISA ESTRELLA</t>
  </si>
  <si>
    <t>VISITA EN TERRENO A ALTERNATIVAS DE ARRIENDO DE OFICINAS REGIONALES DEL SERVICIO DE BIODIVERSIDAD Y ÁREAS PROTEGIDAS (Solicitud N°4)</t>
  </si>
  <si>
    <t>ACOMPAÑAR A LA DIRECTORA NACIONAL DEL SERVICIO DE BIODIVERSIDAD A REVISIÓN DE ALTERNATIVA DE ARRIENDO PARA DIRECCIÓN REGIONAL DE VALPARAÍSO (Solicitud N° 88298)</t>
  </si>
  <si>
    <t>MUÑOZ COLIAN MARILIN ALEJANDRA</t>
  </si>
  <si>
    <t>ACTIVIDAD DE CAPACITACIÓN OBS:PARTICIPACION EN JORNADA DE PLANIFICACION DEL DEPARTAMENTO DE PERSONAS (Solicitud N° 88290)</t>
  </si>
  <si>
    <t>MUÑOZ RODRIGUEZ MANUEL ANDRES</t>
  </si>
  <si>
    <t>VISITA A TERRENO POR PROGRAMA DPS, PROYECTOS LÍNEA DE BASE PÚBLICA Y CAPITAL NATURAL.ASIGNACIÓN PRESUPUESTARIA AL PROYECTO 32.05.16, VIÁTICOS AL ÍTEM PRESUPUESTARIO 24.03.30 1.2 Y PASAJES AL ÍTEM 24.03.30 2.1 (Solicitud N° 88429)</t>
  </si>
  <si>
    <t>LA VISITA CORRESPONDE A LA SEGUNDA VISITA OFICIAL DE SEGUIMIENTO DEL CONCURSO LÍNEA DE BASE PÚBLICA EN ECOSISTEMAS DE MAGALLANES DONDE SOSTENDREMOS LA SEGUNDA REUNIÓN OFICIAL DE AVANCE. (Solicitud N° 88737)</t>
  </si>
  <si>
    <t>MUÑOZ SANCHEZ KAREN DANIELLA</t>
  </si>
  <si>
    <t>PARTICIPAR DEL TALLER PLAN NACIONAL DE ADAPTACIÓN AL CAMBIO CLIMÁTICO Y SOLUCIONES BASADAS EN LA NATURALEZA. CONDUCIDO POR EL CCR DE VALPARAÍSO (Solicitud N° 87995)</t>
  </si>
  <si>
    <t>MUÑOZ UBILLA FELIPE CALEB</t>
  </si>
  <si>
    <t>Freirina</t>
  </si>
  <si>
    <t>CONGRESO DE MUJERES RURALES (Solicitud N° 88331)</t>
  </si>
  <si>
    <t>NAVARRETE JIMENEZ BORIS CLAUDIO</t>
  </si>
  <si>
    <t>ACTIVIDAD DE CAPACITACIÓN OBS:TALLER CON FUNCIONARIOS, CUMPLIMIENTO DE INDICADORES Y METAS AÑO 2024 Y PLANIFICACIÓN 2025 DE LA SEREMI DEL MEDIO AMBIENTE REGIÓN DEL LIBERTADOR GENERAL BERNARDO O’HIGGINS. (Solicitud N° 89598)</t>
  </si>
  <si>
    <t>NAVARRO ESTAY DIEGO ANTONIO</t>
  </si>
  <si>
    <t>ACTIVIDAD DE CAPACITACIÓN OBS:CAPACITACIÓN SISTEMA COMPENSACIÓN DE EMISIONES CON CARGO A PROGRAMA “DESARROLLO PRODUCTIVO SOSTENIBLE”; PROYECTO 32.05.16 (Solicitud N° 88653)</t>
  </si>
  <si>
    <t>POR INSTRUCCIÓN DE JEFE DE SERVICIO, SE DEBE ACUDIR A FUTRONO A COMISIÓN MIXTA DE HACIENDA Y MEDIO AMBIENTE DEL GORE LOS RÍOS PARA PRESENTACIÓN, ANÁLISIS Y RESOLUCIÓN DE INCORPORACIÓN DE FNDR BIP 40062307-0 A PRESUPUESTO DE INVERSIÓN REGIONAL (Solicitud N° 89287)</t>
  </si>
  <si>
    <t>POR ENTRADA EN VIGENCIA NUEVO CONTRATO SIVICA SE DEBE HACER INVENTARIO DE EQUIPOS EN ESTACIÓN LA UNIÓN (Solicitud N° 88223)</t>
  </si>
  <si>
    <t>NEGRETE NAVARRO DANIELA DENIS</t>
  </si>
  <si>
    <t>JORNADA DE PLANIFICACIÓN DEL DEPARTAMENTO  (Solicitud N° 90070)</t>
  </si>
  <si>
    <t>NOVOA SEPULVEDA JUAN LUIS</t>
  </si>
  <si>
    <t>ASISTIR A LAS JORNADAS DE CAPACITACIÓN EN EL MARCO DE LAS VERANADAS 2024-2025. LA SEREMI DEL MEDIO AMBIENTE DICTARÁ LA CHARLA: MANEJO DE RESIDUOS. (Solicitud N° 89113)</t>
  </si>
  <si>
    <t>ASISTIR A LAS JORNADAS DE CAPACITACIÓN EN EL MARCO DE LAS VERANADAS 2024-2025. LA SEREMI DEL MEDIO AMBIENTE DICTARÁ LA CHARLA: MANEJO DE RESIDUOS. (Solicitud N° 89186)</t>
  </si>
  <si>
    <t>ASISTIR EN COMPAÍA DEL SEREMI DEL MEDIO AMBIENTE A LA ASUNCIÓN  (Solicitud N° 89843)</t>
  </si>
  <si>
    <t>REUNIÓN CIERRE ADMINISTRATIVO FPR 2023-PAIHUANO. (Solicitud N° 89826)</t>
  </si>
  <si>
    <t>OCAMPO MOYANO CONSTANZA MACARENA</t>
  </si>
  <si>
    <t>PARTICIPAR DEL ENCUENTRO REGIONAL SOBRE ACCIÓN PARAEL EMPODERAMIENTO CLIMÁTICO DE PAÍSES DE AMÉRICA LATINA (Solicitud N° 88073)</t>
  </si>
  <si>
    <t>PARTICIPAR EN IV SEMINARIO CERTIFICACIÓN AMBIENTAL DE ESTABLECIMIENTOS EDUCACIONALES SNCAE: UNA ESTRATEGIA INTEGRAL PARA LA EDUCACIÓN AMBIENTAL. (Solicitud N° 88406)</t>
  </si>
  <si>
    <t>OLIVARES LILLO LESLIE BELEN</t>
  </si>
  <si>
    <t>ACTIVIDAD DE CAPACITACIÓN OBS:PRIMER ENCUENTRO PRESENCIAL DE CAPACITACIÓN A LAS SECRETARIAS REGIONALES MINISTERIALES DE MEDIO AMBIENTE. DÍA JUEVES TRABAJO POR PROYECTOS IECB PNUD-MMA, SALA 1 PISO 8, MMA. (Solicitud N° 88010)</t>
  </si>
  <si>
    <t>PARTICIPACIÓN EN JORNADA DE PLANIFICACIÓN DEL DEPTO. DE PERSONAS. (Solicitud N° 88264)</t>
  </si>
  <si>
    <t>ACTIVIDAD DE ANIVERSARIO MINISTERIO (Solicitud N° 88939)</t>
  </si>
  <si>
    <t>REUNIÓN CONSEJO LOCAL DE GESTIÓN ACMU LAFKEN MAPU LAHUAL (Solicitud N° 88725)</t>
  </si>
  <si>
    <t>REUNIÓN ETAPA DE PLANIFICACIÓN PARA EL PROCESO DE CONSULTA INDÍGENA. EX. OFICINA DE TURISMO. (Solicitud N° 89126)</t>
  </si>
  <si>
    <t>San Juan de la Costa</t>
  </si>
  <si>
    <t>REUNIÓN ETAPA DE PLANIFICACIÓN PARA EL PROCESO DE CONSULTA INDÍGENA. GIMNASIO MUNICIPAL DE PUAUCHO. (Solicitud N° 89122)</t>
  </si>
  <si>
    <t>REUNIÓN ETAPA DE PLANIFICACIÓN PARA EL PROCESO DE CONSULTA INDÍGENA. RUKA CACICADO EN RIACHUELO. (Solicitud N° 89121)</t>
  </si>
  <si>
    <t>REUNIÓN ETAPA DE PLANIFICACIÓN PARA EL PROCESO DE CONSULTA INDÍGENA. RUKA KIMUN. (Solicitud N° 89124)</t>
  </si>
  <si>
    <t>REUNIÓN ETAPA DE PLANIFICACIÓN PARA EL PROCESO DE CONSULTA INDÍGENA. SALÓN DIURNO MUNICIPAL. (Solicitud N° 89123)</t>
  </si>
  <si>
    <t>REUNIÓN PCI: ETAPA ENTREGA DE INFORMACIÓN. RUKA DEL CACICADO DE RIACHUELO, RÍO NEGRO. (Solicitud N° 89746)</t>
  </si>
  <si>
    <t>TERRENO A CALETA HUELLELHUE CON DIRIGENTES DEL SINDICATO DE PESCA EN EL MARCO DE DOS PROYECTOS (PRESENTACIÓN Y MUESTRA DE AVANCES): IECB (PNUD-MMA), EXPERIENCIA DEMOSTRATIVA ACMU LAFKEN MAPU LAHUAL; Y EL PROYECTO DE GUARDIANES DEL MAR LIDERADO POR WWF EN OMEC VINCULADAS AL ACMU LML.  (Solicitud N° 88761)</t>
  </si>
  <si>
    <t>OPAZO URRUTIA LUIS EDUARDO</t>
  </si>
  <si>
    <t>Yumbel</t>
  </si>
  <si>
    <t>ACTIVIDAD DE CAPACITACIÓN OBS:PARTICIPACIÓN EN CURSOS DE CAPACITACIÓN EN AGROECOLOGÍA Y GESTIÓN DEL RECURSO HÍDRICO EN EL CET BÍO BÍO (CENTRO DE EDUCACIÓN Y TECNOLOGÍA-YUMBEL), EN EL MARCO DEL PROYECTO GEF RESTAURACIÓN DE PAISAJES. COSTOS PROYECTO GEF. (Solicitud N° 89356)</t>
  </si>
  <si>
    <t>PARTICIPACIÓN EN TALLER DE TRASPASO DE RESULTADOS DE INDICADORES SOCIOECOLÓGICOS - PROYECTO GEF RESTAURACIÓN DE PAISAJES (MMA-CONAF-FAO), A EFECTUARSE EN EL CENTRO COMUNITARIO DE PUTÚ, COMUNA DE CONSTITUCIÓN. COSTOS DAF. (Solicitud N° 88135)</t>
  </si>
  <si>
    <t>ORTIZ GONZALEZ PAULINA ALEJANDRA</t>
  </si>
  <si>
    <t>ACTIVIDAD DE CAPACITACIÓN OBS:PROCESO DE CONSULTA A PUEBLOS INDÍGENAS SOBRE MATERIAS DEL REGLAMENTO DE ÁREAS PROTEGIDAS Y REGLAMENTO DE SITIOS PRIORITARIOS. PRIMER ENCUENTRO PRESENCIAL DE CAPACITACIÓN A LAS SECRETARIAS REGIONALES MINISTERIALES DE MEDIO AMBIENTE  (Solicitud N° 88018)</t>
  </si>
  <si>
    <t>PARTICIPACIÓN VISITA HUMEDAL CONSTRUIDO EN EL MARCO DEL FNDR PRELA EN EL LAGO LANALHUE.  (Solicitud N° 87999)</t>
  </si>
  <si>
    <t>PRIMERA REUNIÓN CONSULTA INDÍGENA HOSTAL LAS MONTAÑAS EN ALTO BIOBÍO  (Solicitud N° 88920)</t>
  </si>
  <si>
    <t>PRIMERA REUNIÓN PLANIFICACIÓN CONSULTA INDÍGENA CONCEPCIÓN  (Solicitud N° 89627)</t>
  </si>
  <si>
    <t>PRIMERA REUNIÓN PLANIFICACIÓN CONSULTA INDÍGENA EN ARAUCO  (Solicitud N° 89802)</t>
  </si>
  <si>
    <t>TALLER PAC ELABORACIÓN PLAN DE ACCIÓN REGIONAL DE CAMBIO CLIMÁTICO (Solicitud N° 89129)</t>
  </si>
  <si>
    <t>TALLER PAC TEMPRANA PARCC (Solicitud N° 88902)</t>
  </si>
  <si>
    <t>OSORIO RETAMAL HECTOR ADOLFO MAXIMILIANO</t>
  </si>
  <si>
    <t>VISITA A SUELO CON POTENCIAL PRESENCIA DE CONTAMINANTES POR CONSULTORÍA ID N°608897-230-SE24  (Solicitud N° 88265)</t>
  </si>
  <si>
    <t>OTAROLA JOFRE RODRIGO ALONSO</t>
  </si>
  <si>
    <t>ACTIVIDAD DE CAPACITACIÓN OBS:PARTICIPAR DE FORO REP A REALIZARSE EN LA COMUNA DE LAS CONDES, REGIÓN METROPOLITANA EN MATERIAS DE AVANCES EN CHILE EN MATERIAS DE ECONOMÍA CIRCULAR, REP Y RESIDUOS, INVITACIÓN DE OFICINA DE ECONOMÍA CIRCULAR NIVEL CENTRAL. SE ADJUNTAN ANTECEDENTES. (Solicitud N° 87933)</t>
  </si>
  <si>
    <t>ACTIVIDAD DE CAPACITACIÓN OBS:PARTICIPAR DE SEMINARIO PRODUCCIÓN Y CONSUMO RESPONSABLE DESIGNADO POR SEREMI BIOBÍO EN SU REPRESENTACIÓN, SE ADJUNTAN RESPALDOS. (Solicitud N° 89036)</t>
  </si>
  <si>
    <t>APOYAR LA IMPLEMENTACIÓN DE RECICLAJE EN OFICINAS PÚBLICAS INDAP, DICTANDO CHARLA CAPACITACIÓN A PROFESIONALES DE OFICINAS INDAP DE CAÑETE Y CURANILAHUE SOBRE GESTIÓN DE RESIDUOS, ECONOMÍA CIRCULAR Y LEY REP. (Solicitud N° 88862)</t>
  </si>
  <si>
    <t>PARTICIPAR DE ENTREGA DE ELEMENTOS DE PROTECCIÓN PERSONAL A RECICLADORES BASE DE CURANILAHUE JUNTO AL SEREMI DESDE LAS 14:00. SE REALIZARÁ EN CENTRO DE RECICLAJE CURITIBA DE CURANILAHUE. DIRECCIÓN RAMÓN ZAMORA S/N, CURANILAHUE. (Solicitud N° 89052)</t>
  </si>
  <si>
    <t>PARTICIPAR DEL PROCESO VALIDACIÓN APL PEQUEÑOS Y MEDIANOS PRODUCTORES DE ARÁNDANOS DE LA PROVINCIA DE BIOBÍO, LO ANTERIOR EN EL MARCO DEL PLAN DE RESIDUOS APOYADO SECTORIALMENTE POR NUESTRA SEREMIA. (Solicitud N° 89046)</t>
  </si>
  <si>
    <t>REALIZAR TALLER CAPACITACIÓN REP Y RESIDUOS A FUNCIONARIOS(AS) DE INDAP DE LA PROVINCIA DEL BIOBÍO A REALIZARSE EN DEPENDENCIAS DE AGENCIA DE ÁREA LOS ÁNGELES INDAP, UBICADA EN CALLE COLO COLO 669, LOS ÁNGELES.  (Solicitud N° 88692)</t>
  </si>
  <si>
    <t>OTTH HENRIQUEZ PAULA MACARENA</t>
  </si>
  <si>
    <t>APOYO EN TERRENO PARA EL PR0YECTO ESTUDIO BIO SOCIO AMBIENTAL HUMEDALES DE RAPA NUI. SE REALIZARA UNA JORNADA DE INSTALACION DE CAPACIDADES  Y SE AVANZARA EN LA REVISION Y APOYO DE LINEAMIENTOS PARA EL PLAN DE GESTION DE LOS HUMEDALES DE RAPA NUI DEL CUAL EL MINISTERIO DE MEDIO AMBIENTE ES CONTRAPARTE. (Solicitud N° 88338)</t>
  </si>
  <si>
    <t>PARTICIPA DE SEMINARIO IBEROAMÉRICA CONSERVACIÓN Y GOBERNANZA DE HUMEDALES. INTERCAMBIO TÉCNICO DE EXPERIENCIAS FINANCIADO POR EL GEF HUMEDALES COSTEROS. (Solicitud N° 88850)</t>
  </si>
  <si>
    <t>PARTICIPAR DE LA PRESENTACIÓN Y FACILITACIÓN CONSERVATORIO REGLAMENTO LEY TURBERAS.  (Solicitud N° 89695)</t>
  </si>
  <si>
    <t>PARTICIPAR DE LA PRESENTACIÓN Y FACILITACIÓN DE CONSERVATORIO PAC TEMPRANA REGLAMENTO LEY TURBERAS.  (Solicitud N° 89694)</t>
  </si>
  <si>
    <t>PARTICIPAR DE SEMINARIO DE FORTALECIMIENTO DE CAPACIDADES TÉCNICAS A MUNICIPIOS REGIÓN DEL BIOBÍO.  (Solicitud N° 88189)</t>
  </si>
  <si>
    <t>PARTICIPAR DEL TRABAJO DE DELIMITACIÓN DEL HUMEDAL URBANO LINARES. (Solicitud N° 89693)</t>
  </si>
  <si>
    <t>PADILLA RAMIREZ GONZALO ANDRES</t>
  </si>
  <si>
    <t>ACTIVIDAD DE CAPACITACIÓN OBS:PARTICIPACIÓN EN TALLER NACIONAL DEL PROCESO DE CONSULTA A PUEBLOS INDÍGENAS SOBRE MATERIAS DEL REGLAMENTO DE ÁREAS PROTEGIDAS Y REGLAMENTO DE SITIOS PRIORITARIOS. CASA DEL TURISMO UBICADA EN AV. CONDELL 679, PROVIDENCIA. (Solicitud N° 88136)</t>
  </si>
  <si>
    <t>FERIA CIUDADANA Y FORJADORES AMBIENTALES ACTUANDO FRENTE AL CAMBIO CLIMÁTICO. PARTICIPACIÓN EN CEREMONIA DE ENTREGA CERTIFICACIÓN SCAM A LA IM PERALILLO.  SE REQUIERE DEVOLUCIÓN DE BENCINA, ASISTE EN AUTO PARTICULAR. (Solicitud N° 89142)</t>
  </si>
  <si>
    <t>PARTICIPACIÓN EN CONSULTA INDÍGENA EN ÁREAS PROTEGIDAS Y SITIOS PRIORITARIOS, EN EL MARCO DE LA LEY 21.600.- (Solicitud N° 89529)</t>
  </si>
  <si>
    <t>PARTICIPACIÓN PAC INDÍGENA REGLAMENTOS LEY SBAP 21.600. REUNIÓN ETAPA DE PLANIFICACIÓN EN AIEP SEDE SAN FERNANDO. (Solicitud N° 90047)</t>
  </si>
  <si>
    <t>TALLER CON FUNCIONARIOS, CUMPLIMIENTO DE INDICADORES Y METAS AÑO 2024 Y PLANIFICACIÓN 2025 DE LA SEREMI DEL MEDIO AMBIENTE REGIÓN DEL LIBERTADOR GENERAL BERNARDO O’HIGGINS. (Solicitud N° 89595)</t>
  </si>
  <si>
    <t>PADILLA REINOSO CAMILO ANDRES</t>
  </si>
  <si>
    <t>VISITAR EL OBSERVATORIO PARANAL Y ELT (TALTAL), EN EL MARCO DE LA EVALUACIÓN DE IMPACTO DE EMISIONES DE LUMINOSIDAD ARTIFICIAL DE POTENCIALES PROYECTOS FUTUROS, SOBRE ÁREAS CON VALOR CIENTÍFICO Y ASTRONÓMICO. (Solicitud N° 88427)</t>
  </si>
  <si>
    <t>PALMA PALOMINOS CLAUDIA  ANDREA</t>
  </si>
  <si>
    <t>APOYO PRIMERA REUNIÓN PLANIFICACION CI AMCP. TRASLADO VEHÍCULO ARRENDADO. CARGAR VIÁTICO PROYECTO 160511 (Solicitud N° 89027)</t>
  </si>
  <si>
    <t>APOYO SEGUNDA REUNIÓN PLANIFICACION CI AMCP. TRASLADO VEHÍCULO ARRENDADO. CARGAR VIÁTICO PROYECTO 160511 (Solicitud N° 89028)</t>
  </si>
  <si>
    <t>APOYO TERCERA REUNIÓN ETAPA PLANIFICACIÓN CONSULTA INDÍGENA AREAS MARINAS PROTEGIDAS. TRASLADO EN VEHÍCULO ARRENDADO. VIÁTICOS CARGAR AL PROGRAMA 160511 (Solicitud N° 89120)</t>
  </si>
  <si>
    <t>PALMA POSADA VERONICA PAOLA</t>
  </si>
  <si>
    <t>2° FESTIVAL DE LAS CIENCIAS DE CURACAVÍ  (Solicitud N° 88513)</t>
  </si>
  <si>
    <t>PARRA ANDRADE ANDREA CAROLINA</t>
  </si>
  <si>
    <t>CIERRE DE PROYECTOS FPA FOLIO 85247 EJECUTADO POR SEPADE EN COLEGIO AGRÍCOLA LOS MAYOS DE LA COMUNA DE SANTA BÁRBARA Y FOLIO 85644 EJECUTADO POR CENTRO DE PADRES Y APODERADOS ESCUELA DE ESTIMULACIÓN TEMPRANA RAYITO DE SOL DE MULCHÉN. (Solicitud N° 89725)</t>
  </si>
  <si>
    <t>CIERRE PROYECTO FPA FOLIO 84573, EJECUTADO POR CENTRO GENERAL DE PADRES Y APODERADOS ESCUELA D-684 BALDOMERO LILLO DE LOTA, SE REALIZARÁ EN LA FERIA DE LOTA. (Solicitud N° 89903)</t>
  </si>
  <si>
    <t>SUPERVISIÓN A LOS PROYECTOS FPA FOLIO 85666 EN LA COMUNA DE TALCAHUANO Y FPA FOLIO 85080 COMUNA DE SAN PEDRO DE LA PAZ. (Solicitud N° 89095)</t>
  </si>
  <si>
    <t>Los Álamos</t>
  </si>
  <si>
    <t>SUPERVISIÓN A PROYECTOS FPA FOLIO 84573 EJECUTADO POR CENTRO GENERAL DE PADRES Y APODERADOS ESCUELA D-684 BALDOMERO LILLO DE LOTA Y FPA FOLIO 84554 EJECUTADO POR CENTRO DE PADRES Y APODERADOS JARDÍN ÉTNICO RAYEN ANTÜ DE LA COMUNA DE LOS ÁLAMOS (Solicitud N° 88598)</t>
  </si>
  <si>
    <t>SUPERVISIÓN A PROYECTOS FPA FOLIO 85644 DE LA COMUNA DE MULCHÉN Y FOLIO 85247 EN LA COMUNA DE SANTA BÁRBARA (Solicitud N° 89017)</t>
  </si>
  <si>
    <t>Penco</t>
  </si>
  <si>
    <t>SUPERVISIÓN AL PROYECTO FPA FOLIO 85707 EN LA COMUNA DE PENCO. (Solicitud N° 89096)</t>
  </si>
  <si>
    <t>SUPERVISIÓN AL PROYECTO FPA FOLIO 87200 DE COOPERATIVA DE RECICLADORES TIERRA BELLA LTDA EN LA COMUNA DE CHIGUAYANTE Y EN LA TARDE PROYECTO FPA FOLIO 85080 EJECUTADO POR ONG CREASE EN LA COMUNA DE SAN PEDRO DE LA PAZ.  (Solicitud N° 88106)</t>
  </si>
  <si>
    <t>PARRA PINTO JUAN ANDRES</t>
  </si>
  <si>
    <t>ACTIVIDAD DE CAPACITACIÓN OBS:TALLER DE CI DEL REGLAMENTO DE AP Y REGLAMENTO DE SP. PRIMER ENCUENTRO PRESENCIAL DE CAPACITACIÓN A LAS SEREMIS FECHA: 8 Y 9 DE OCTUBRE DE 2024LUGAR: AV. CONDELL #679 (CASA DEL TURISMO, SALA MOTTY), PROVIDENCIA - SANTIAGO, REGIÓN METROPOLITANA (Solicitud N° 88107)</t>
  </si>
  <si>
    <t>PARRA VALDIVIA ALVARO DANIEL</t>
  </si>
  <si>
    <t>ASISTENCIA A PAC INDIGENA. CONDUCCIÓN. VIATICO CARGO A PAC. (Solicitud N° 89491)</t>
  </si>
  <si>
    <t>ASISTENCIA A TALLER SBAP CONSULTA INDIGENA. RECURSOS TRASPASADOS A LA REGIÓN DESDE PAC PASAJES 240302221 VIATICOS 240350311 (Solicitud N° 87979)</t>
  </si>
  <si>
    <t>CIERRE PROYECTO GARRA DE LEÓN CON COMUNIDAD AGRÍCOLA DE TOTORAL. SIN VIATICO. (Solicitud N° 89490)</t>
  </si>
  <si>
    <t>Caldera</t>
  </si>
  <si>
    <t>CONSULTA INDÍGENA SBAP, BIBLIOTECA DE CALDERA. (Solicitud N° 89495)</t>
  </si>
  <si>
    <t>CONSULTA INDÍGENA SBAP. VIATICO  CARGO A PAC. CONDUCCIÓN DE VEHICULO. (Solicitud N° 89493)</t>
  </si>
  <si>
    <t>CONSULTA INDÍGENA SBAP. VIATICO A CARGO PAC (Solicitud N° 89496)</t>
  </si>
  <si>
    <t>PCI - VALLENAR - ALTO DEL CARMEN. PLANIFICACIÓN 1 Y 2. VIATICO CARGO A PAC ATACAMA. (Solicitud N° 88916)</t>
  </si>
  <si>
    <t>PCI- DIEGO DE ALMAGRO - PLANIFICACIÓN 1 Y 2. VIATICO CARGO A PAC ATACAMA (Solicitud N° 88914)</t>
  </si>
  <si>
    <t>NAVEGACIÓN AMP ISLA GRANDE DE ATACAMA. SIN VIATICO. (Solicitud N° 88913)</t>
  </si>
  <si>
    <t>SALIDA A HUMEDAL DE HUASCO. VIATICO PRAS ATACAMA (Solicitud N° 88529)</t>
  </si>
  <si>
    <t>TERRENO SECTOR ALTO DE TIERRA AMARILLA. SIN VIÁTICOS. (Solicitud N° 89471)</t>
  </si>
  <si>
    <t>PAVEZ ROSSEL MONICA CATALINA</t>
  </si>
  <si>
    <t>ACTIVIDAD DE CAPACITACIÓN OBS:ASISTENCIA CAPACITACIÓN SISTEMA COMPENSACIÓN DE EMISIONES. 20 Y 21 NOVIEMBRE (MEMO N°5881/2024). PROGRAMA “DESARROLLO PRODUCTIVO SOSTENIBLE”. PROYECTO 32.05.16 (Solicitud N° 88402)</t>
  </si>
  <si>
    <t>INVENTARIO POR CAMBIO DE CONTRATO ESTACIÓN MONITORA HUASCO SIVICA. VIÁTICO A 240203. (Solicitud N° 88242)</t>
  </si>
  <si>
    <t>PRIMERA SESIÓN COA REVISIÓN PPA HUASCO. VIÁTICO A 240203. (Solicitud N° 89774)</t>
  </si>
  <si>
    <t>VISITA POTENCIALES SITIOS PARA ESTACIÓN DE MONITOREO EN TIERRA AMARILLA. (Solicitud N° 88353)</t>
  </si>
  <si>
    <t>VISITA SITIOS POTENCIALES ESTACIÓN MONITOREO DIEGO DE ALMAGRO. VIÁTICO 240203/280203 (Solicitud N° 88359)</t>
  </si>
  <si>
    <t>SEGUNDA REUNIÓN COA REVISIÓN NORMA MPS HUASCO. VIÁTICO A 240203. (Solicitud N° 89898)</t>
  </si>
  <si>
    <t>PENROZ ACUÑA NATALIA URITH</t>
  </si>
  <si>
    <t>ASISTIR A ACTIVIDAD GEF GOBERNANZA MARINO COSTERA: SEMINARIO INTERNACIONAL Y CLÍNICAS DE TURISMO AZUL. (Solicitud N° 88062)</t>
  </si>
  <si>
    <t>ASISTIR A CAMBIO DE MANDO MUNICIPAL.  (Solicitud N° 89625)</t>
  </si>
  <si>
    <t>PARTICIPA DEL LANZAMIENTO DE TEMPORADA DE ALISTAMIENTO DE CETÁCEOS EN CHAÑARAL DE ACEITUNO CON AGRUPACIONES DE PESCADORES DE FREIRINA. (Solicitud N° 89049)</t>
  </si>
  <si>
    <t>PARTICIPACIÓN EN CIERRE DE 2 FPA EN HUASCO. (Solicitud N° 89865)</t>
  </si>
  <si>
    <t>PARTICIPACIÓN EN LANZAMIENTO TEMPORADA ESTIVAL Y REUNIÓN ZOIT BAHÍA INGLESA. (Solicitud N° 89956)</t>
  </si>
  <si>
    <t>PARTICIPACIÓN EN MESA DE MEDIO AMBIENTE PROVINCIA DE CHAÑARAL. (Solicitud N° 87985)</t>
  </si>
  <si>
    <t>PARTICIPAR DE ACTIVIDAD DE CIRCUNNAVEGACIÓN DE ISLA GRANDE DE ATACAMA. (Solicitud N° 88790)</t>
  </si>
  <si>
    <t>PARTICIPAR DE ACTIVIDAD DE SBAP, TERCERA REUNIÓN DE PLANIFICACIÓN CON GRUPO VALLENAR. (Solicitud N° 89445)</t>
  </si>
  <si>
    <t>PARTICIPAR DE ACTIVIDAD DE SBAP, TERCERA REUNIÓN DE PLANIFICACIÓN, GRUPO CALDERA. (Solicitud N° 89446)</t>
  </si>
  <si>
    <t>PARTICIPAR DE LA ACTIVIDAD DE CONSULTA INDÍGENA SBAP. REUNIÓN DE PLANIFICACIÓN 1 Y 2 CON COMUNIDADES PROVINCIA DE CHAÑARAL. (Solicitud N° 89047)</t>
  </si>
  <si>
    <t>PARTICIPAR DE LA CONSULTA INDÍGENA SERVICIO DE BIODIVERSIDAD Y ÁREAS PROTEGIDAS; REUNIÓN DE PLANIFICACIÓN 1 Y 2 CON COMUNIDADES VALLENAR. (Solicitud N° 89048)</t>
  </si>
  <si>
    <t>PARTICIPAR DE LA ENTREGA DE CARTAS SBAP EN ALTO DEL CARMEN Y VALLENAR. (Solicitud N° 88788)</t>
  </si>
  <si>
    <t>PARTICIPAR DE LA SESIÓN MESA DE MEDIO AMBIENTE PROVINCIA DE CHAÑARAL. (Solicitud N° 88688)</t>
  </si>
  <si>
    <t>PARTICIPAR DE LA SESIÓN MESA DE MEDIO AMBIENTE PROVINCIA DE CHAÑARAL. (Solicitud N° 89272)</t>
  </si>
  <si>
    <t>PARTICIPAR DE LA TERCERA REUNIÓN DE PLANIFICACIÓN PCI SBAP, GRUPO DIEGO DE ALMAGRO. (Solicitud N° 89271)</t>
  </si>
  <si>
    <t>PARTICIPAR DE LA TERCERA REUNIÓN DE PLANIFICACIÓN PCI SBAP. (Solicitud N° 89270)</t>
  </si>
  <si>
    <t>PARTICIPAR DE REUNIÓN CONFORMACIÓN CONSEJO GESTIÓN LOCAL EN CALDERA Y SESIÓN ORDINARIA CRAS HUASCO. (Solicitud N° 88789)</t>
  </si>
  <si>
    <t>PARTICIPAR DE TALLER DE PARTICIPACIÓN CIUDADANA ENTSEJ. (Solicitud N° 88787)</t>
  </si>
  <si>
    <t>PARTICIPAR DEL TALLER DEL FONDO DE PROYECCIÓN AMBIENTAL DE HUMEDAL DESEMBOCADURA RÍO COPIAPÓ. (Solicitud N° 88419)</t>
  </si>
  <si>
    <t>PEÑALOZA MARTINEZ PAMELA ANTONIETA</t>
  </si>
  <si>
    <t>ACTIVIDAD DE CAPACITACIÓN OBS:ASISTENCIA TALLER POR CONSULTA INDÍGENA SBAP, REGLAMENTOS. (Solicitud N° 88089)</t>
  </si>
  <si>
    <t>PEREZ ARAVENA NELSON RODRIGO</t>
  </si>
  <si>
    <t>ACTIVIDAD DE CAPACITACIÓN OBS:ASISTENCIA A VI JORNADAS CHILENAS DE DERECHO ANTARTICO A REALIZARSE EN LA ACADEMIA DE GUERRA NAVAL. GASTOS DE TRASLADO Y ALIMENTACIÓN CON CARGO A GABINETE  (Solicitud N° 88709)</t>
  </si>
  <si>
    <t>PEREZ GONZALEZ IVONNE DEL PILAR</t>
  </si>
  <si>
    <t>ACTIVIDAD DE CAPACITACIÓN OBS:PARTICIPAR EN PRIMER ENCUENTRO PRESENCIAL DE CAPACITACIÓN A LAS SECRETARÍAS REGIONALES MINISTERIALES DE MEDIO AMBIENTE LOS DÍAS 8 Y 9 DE OCTUBRE DE 2024. (Solicitud N° 88030)</t>
  </si>
  <si>
    <t>ACTIVIDAD DE CAPACITACIÓN DE CAMBIO CLIMÁTICO Y CEREMONIA DE CERTIFICACIÓN. ACTIVIDAD COORDINADA POR CONAF- PROGRAMA DE RECUPERACIÓN DEL ENFOQUE DE MANEJO SUSTENTABLE DE LA TIERRA (PREMST) (Solicitud N° 88369)</t>
  </si>
  <si>
    <t>COORDINACIÓN Y EXPOSICIÓN EN LA PARTICIPACIÓN CIUDADANA DEL PLAN DE ACCIÓN REGIONAL DE CAMBIO CLIMÁTICO. LUGAR : SALÓN EL ABASTO MUNICIPALIDAD DE ILLAPEL.  (Solicitud N° 89280)</t>
  </si>
  <si>
    <t>PARTICIPAR Y EXPONER EN 4TA VERSIÓN DEL SEMINARIO DE AGUA, CAMBIO CLIMÁTICO Y BIODIVERSIDAD, ORGANIZADO POR MUNICIPIO SCAM DE MONTE PATRIA.  (Solicitud N° 88925)</t>
  </si>
  <si>
    <t>PARTICIPAR Y EXPONER EN TALLER DE PLANFICACION CONSULTA INDÍGENA SBAP - ÁREAS PROTEGIDAS EN TERRITORIO OVALLE. ACTIVIDAD ORGANIZADA POR SEREMI DE LMEDIO AMBIENTE.  (Solicitud N° 89252)</t>
  </si>
  <si>
    <t>PARTICIPAR Y EXPONER EN TALLER PARTICIPACIÓN CIUDADANA DEL PLAN DE ACCIÓN DE CAMBIO CLIMÁTICO. LUGAR UNIVERSIDAD DE LA SERENA  (Solicitud N° 89435)</t>
  </si>
  <si>
    <t>TERCERA REUNIÓN: ENTREGA DE INFORMACIÓN, CONSULTA INDIGENA SBAP- TERRITORIO LOS VILOS. (Solicitud N° 89734)</t>
  </si>
  <si>
    <t>PARTICIPACIÓN Y COORDINACIÓN DE LA PRIMERA REUNIÓN DE LA ETAPA DE PLANIFICACIÓN, TERRITORO LOS VILOS - REGIÓN DE COQUIMBO, EN EL MARCO DE LA CONSULTA INDÍGENA SOBRE MATERIAS A REGULAR EN ÁREAS PROTEGIDAS Y SITIOS PRIORITARIOS, EN EL MARCO DE LA LEY 21.600. (Solicitud N° 89104)</t>
  </si>
  <si>
    <t>PARTICIPAR EN JORNADA NACIONAL DE TRABAJO DE LA DIVISIÓN DE CAMBIO CLIMÁTICO. LA ACTIVIDAD COMENZARÁ EL DÍA 6 DE NOVIEMBRE (09:00 A 18:00 HRS.) Y CONCLUIRÁ EL DÍA 7 (09:00 A 16:00 HRS.) EN HOTEL POR CONFIRMAR EN SANTIAGO CENTRO. (Solicitud N° 88557)</t>
  </si>
  <si>
    <t>REUNIÓN SECRETARÍA TÉCNICA GAFICCOR, JORNADA DEL MACROZONAL NORTE, LA QUE SE REALIZARÁ DE MANERA PRESENCIAL EN LA CIUDAD DE ANTOFAGASTA EL PRÓXIMO JUEVES 5 Y VIERNES 6 DE DICIEMBRE DE 2024. PARTICIPAN: GORES Y SEREMIS DEL MMA DE MACROZONA (Solicitud N° 89733)</t>
  </si>
  <si>
    <t>PEREZ ORDENES VERONICA ANDREA</t>
  </si>
  <si>
    <t>ACTIVIDAD DE CAPACITACIÓN OBS:PRIMER ENCUENTRO PRESENCIAL DE CAPACITACIÓN A LAS SECRETARÍAS REGIONALES MINISTERIALES DE MEDIO AMBIENTEFECHA: 8 Y 9 DE OCTUBRE DE 2024LUGAR: AV. CONDELL #679 (CASA DEL TURISMO, SALA MOTTY), PROVIDENCIA - SANTIAGO, REGIÓN METROPOLITANA. (Solicitud N° 88029)</t>
  </si>
  <si>
    <t>ACTIVIDAD DE LA COMUNIDAD GASTA VANATO DIAGUITA A REALIZAR EN EL SECTOR RODEO VIEJO DE COMBARBALA (Solicitud N° 88280)</t>
  </si>
  <si>
    <t>PARTICIPACION Y COORDINACIÓN DE LA PRIMERA REUNIÓN DE LA ETAPA DE PLANIFICACIÓN, TERRITORIO LOS VILOS - REGIÓN DE COQUIMBO, EN EL MARCO DE LA CONSULTA INDÍGENA SOBRE MATERIAS A REGULAR EN AREAS PROTEGIDAS Y SITIOS PRIORITARIOS, EN EL MARCO DE LA LEY 21.600 (Solicitud N° 89114)</t>
  </si>
  <si>
    <t>PARTICIPACIÓN Y COORDINACIÓN DE LA PRIMERA REUNIÓN DE LA ETAPA DE PLANIFICACIÓN, TERRITORIO OVALLE - REGION DE COQUIMBO, EN EL MARCO DE LA CONSULTA INDÍGENA SOBRE MATERIAS A REGULAR EN ÁREAS PROTEGIDAS Y SITIOS PRIORITARIOS, EN EL MARCO DE LA LEY 21.600 (Solicitud N° 89331)</t>
  </si>
  <si>
    <t>TERCERA REUNION DE PLANIFICACION TERRITORIO LOS VILOS - REGIÓN DE COQUIMBO, EN EL MARCO DE LA CONSULTA INDÍGENA SOBRE MATERIAS A REGULAR EN AREAS PROTEGIDAS Y SITIOS PRIORITARIOS, EN EL MARCO DE LA LEY 21.600 (Solicitud N° 89486)</t>
  </si>
  <si>
    <t>PERUCCA QUIJADA GONZALO ERNESTO</t>
  </si>
  <si>
    <t>ACTIVIDAD EN ANTOFAGASTA JUNTO A MINISTRA Y PRESIDENTE (Solicitud N° 87932)</t>
  </si>
  <si>
    <t>LABORES COMUNICACIONALES DESPLIEGUE PARA CUBRIR ACT. MINISTRA  (Solicitud N° 89678)</t>
  </si>
  <si>
    <t>SE ACOMPAÑA A SUBSECRETARIO A INAUGURACIÓN FERIA H2, REUNIÓN CON GOBERNADOR Y DELEGADO PRESIDENCIAL (Solicitud N° 89210)</t>
  </si>
  <si>
    <t>PETERSEN DIAZ JORGE IGNACIO</t>
  </si>
  <si>
    <t>ACTIVIDAD DE CAPACITACIÓN OBS:PARTICIPACIÓN EN JORNADA MACROZONAL DE GAFICCOR, EN LA CIUDAD DE ANTOFAGASTA. (Solicitud N° 89514)</t>
  </si>
  <si>
    <t>ACTIVIDAD DE CAPACITACIÓN OBS:PARTICIPACIÓN EN JORNADA NACIONAL DE LA DIVISIÓN DE CAMBIO CLIMÁTICO, LA CUAL SE DESARROLLARA EN LA CIUDAD DE SANTIAGO. (Solicitud N° 88306)</t>
  </si>
  <si>
    <t>CAMPAÑA DE MONITOREO Y CENSO DE GAVIOTÍN CHICO, SECTOR CHIPANA - LOA. (Solicitud N° 89955)</t>
  </si>
  <si>
    <t>EXPOSICIÓN EN EL CONGRESO NACIONAL DE ORNITOLOGÍA 2024, DONDE SE PRESENTARA LA PROPUESTA DEL PLAN RECOGE GAVIOTÍN CHICO. LA ACTIVIDAD SE REALIZARA EN SAN VICENTE DE TAGUA TAGUA.  (Solicitud N° 87847)</t>
  </si>
  <si>
    <t>PARTICIPACIÓN DE LA REUNIÓN DE LA MERH, QUE SE REALIZARA EN LA LOCALIDAD DE PISAGUA, POSTERIORMENTE SE EXPONDRÁ EN LA REUNIÓN DE CONSULTA INDÍGENA EN LA LOCALIDAD DE POZO ALMONTE. (Solicitud N° 89479)</t>
  </si>
  <si>
    <t>PARTICIPACIÓN EN EL PRIMER TALLER DE PARTICIPACIÓN CIUDADANA DEL PARCC TARAPACÁ EN LA PROVINCIA DEL TAMARUGAL (Solicitud N° 88973)</t>
  </si>
  <si>
    <t>PRESENTACIÓN DE LA PROPUESTA DEL PLAN RECOGE GAVIOTÍN CHICO, LA CUAL SERÁ REALIZADA EN LA CALETA SAN MARCO. (Solicitud N° 88154)</t>
  </si>
  <si>
    <t>TERRENO CONVOCADO POR SEA, POR PROYECTO EN EVALUACIÓN DE EIA, ANÁLISIS DE GESTIÓN DE RESIDUOS, CALIDAD DE AIRE, BIODIVERSIDAD Y OTROS.  (Solicitud N° 88301)</t>
  </si>
  <si>
    <t>PARTICIPACIÓN EN TALLER DE CONSULTA INDÍGENA, LOCALIDAD DE CHIAPAS (Solicitud N° 89169)</t>
  </si>
  <si>
    <t>PICA TELLEZ ANDRES TOMAS</t>
  </si>
  <si>
    <t>PARTICIPAR DEL TALLER DE PREPARACIÓN POSICIÓN NACIONAL 29º CONFERENCIA DE LAS PARTES (COP 29) (Solicitud N° 89188)</t>
  </si>
  <si>
    <t>PINO BONILLA MARCELA ALEJANDRA</t>
  </si>
  <si>
    <t>ASISTIR A CEREMONIA DE CIERRE PROYECTO FPA 2024  - FOLIO 85328 - COLEGIO RENACER EN MONTE PATRIA.  (Solicitud N° 88233)</t>
  </si>
  <si>
    <t>ASISTIR A CEREMONIA DE CIERRE PROYECTO FPA 2024 FOLIO 85592 RECICLAJE DE AGUAS GRISES EN LICEO MISTRALIANO DE LA COMUNA DE PAIHUANO.  (Solicitud N° 88302)</t>
  </si>
  <si>
    <t>ASISTIR A CEREMONIA DE CIERRE PROYECTO FPA RECICLADORES DE BASE 2024 - REALIZAR EN PUNTO LIMPIO DE OVALLE.  (Solicitud N° 88228)</t>
  </si>
  <si>
    <t>ASISTIR A FERIA CIENTÍFICA Y AMBIENTAL EN LA ESCUELA RIOS DE ELQUI, UBICADO EN EL SECTOR RIVADAVIA, VICUÑA.  (Solicitud N° 88035)</t>
  </si>
  <si>
    <t>ASISTIR LANZAMIENTO DEL PROYECTO FPA 2025 FOLIO 85984 “PROTECCIÓN Y PRESERVACIÓN DEL NATIVO ENDÉMICO Y AUTÓCTONO DEL TERRITORIO DIAGUITA SECANO Y CORDILLERA DEL LIMARÍ”, COMUNIDAD INDÍGENA GASTA VANATO DIAGUITA. (Solicitud N° 88226)</t>
  </si>
  <si>
    <t>CEREMONIA DE CIERRE FPA - FOLIO 85055: DE LA TIERRA A LA TIERRA; DESCONTAMINACIÓN AMBIENTAL MEDIANTE UNA HUERTA ESCOLAR ECOLÓGICA, A REALIZAR EN LA ESCUELA CALETA EL TORO.  (Solicitud N° 88644)</t>
  </si>
  <si>
    <t>CIERRE FPA 2024 - FOLIO 85984, COMUNIDAD INDÍGENA GASTA VANATO DIAGUITA A REALIZAR EN EL SECTOR RODEO VIEJO DE COMBARBALÁ. (Solicitud N° 89647)</t>
  </si>
  <si>
    <t>PINO CHIAPPA ROCIO FRANCESCA</t>
  </si>
  <si>
    <t>CONSULTA CIUDADANA ESTRATEGIA NACIONAL SOCIO ECOLOGICO JUSTA. VIATICO CON CARGO A PROYECYO 290303 (Solicitud N° 88773)</t>
  </si>
  <si>
    <t>REUNION ORDINARIA CRAS HUASCO. VIATICO CON CARGO A PROYECTO 290303.  (Solicitud N° 88878)</t>
  </si>
  <si>
    <t>PINTO VALENZUELA PABLO RODRIGO</t>
  </si>
  <si>
    <t>ACTIVIDAD GEF RESTAURACION (Solicitud N° 90015)</t>
  </si>
  <si>
    <t>AM:   CIERRE PROGRAMA PRELA EN CONTULMO                                           PM:    REUNION CORECC EN GORE BIOBIO (Solicitud N° 89618)</t>
  </si>
  <si>
    <t>ASISTENCIA COMITE DE HUMEDALES EN COMUNA DE CONTULMO (Solicitud N° 88049)</t>
  </si>
  <si>
    <t xml:space="preserve">Alto Biobío </t>
  </si>
  <si>
    <t>REUNION CONSULTA INDIGENA EN ALTO BIOBIO (Solicitud N° 89207)</t>
  </si>
  <si>
    <t>REUNION EN DELEGACION PROVINCIAL DE ARAUCO EN CAÑETE.                   ENTREGA DE ROPA DE TRABAJO Y OTROS EN CENTRO DE RECICLAJE COMUNA DE CURANILAHUE (Solicitud N° 89135)</t>
  </si>
  <si>
    <t>REUNION SOCIOAMBIENTAL CON DPP, BIOBIO (Solicitud N° 88482)</t>
  </si>
  <si>
    <t>SOLICITAGESTIONAR NUEVAMENTE COMETIDO  YA QUE POR ERROR NO SE INDICÓ EN LA SOLICITUD 88093 VIATICO Y ALOJAMIENTO PARA REUNION DE CONSULTA INDIGENA EN SANTIAGO. (Solicitud N° 88840)</t>
  </si>
  <si>
    <t>VISITA RESERVA EX CARAMPANGUE.  (Solicitud N° 88638)</t>
  </si>
  <si>
    <t>PIÑA ZEPEDA MONICA VICTORIA</t>
  </si>
  <si>
    <t>ACTIVIDADES RELACIONADAS AL FPA EN LAS COMUNAS DE COIHUECO Y BULNES. (Solicitud N° 88516)</t>
  </si>
  <si>
    <t>JORNADA DE PLANIFICACIÓN, EN EL MARCO DEL ANIVERSARIO DEL MINISTERIO DEL MEDIO AMBIENTE. (Solicitud N° 88357)</t>
  </si>
  <si>
    <t>REUNIÓN NACIONAL ENCARGADOS PAC POR CONSULTA INDÍGENA REGLAMENTOS SBAP. SE CARGA A 270117 (Solicitud N° 87990)</t>
  </si>
  <si>
    <t>VISITA SEGUIMIENTO PROYECTOS FPA 2024 SAN FABIÁN, SAN NICOLÁS, CHILLÁN (Solicitud N° 88212)</t>
  </si>
  <si>
    <t>VISITAS SEGUIMIENTO PROYECTOS FPA 2024 BULNES, COIHUECO (Solicitud N° 88213)</t>
  </si>
  <si>
    <t>PIÑA ZEPEDA PRISCILLA</t>
  </si>
  <si>
    <t>ACTIVIDAD DE CAPACITACIÓN OBS:PARTICIPACIÓN CAPACITACIÓN A LAS SEREMIS SOBRE PROCESO DE CONSULTA A PUEBLOS INDÍGENAS SOBRE MATERIAS DEL REGLAMENTOS DE ÁREAS PROTEGIDAS Y SITIOS PRIORITARIOS, ENTRE LOS DÍAS 8 Y 9 DE OCTUBRE EN SANTIAGO. CÓDIGO 270110. (Solicitud N° 88020)</t>
  </si>
  <si>
    <t>JORNADA DE TRABAJO CON IM DE FRESIA, EN EL MARCO DE LA CERTIFICACIÓN AMBIENTAL NIVEL INTERMEDIO Y ELABORACIÓN DEL PACCC. (Solicitud N° 88707)</t>
  </si>
  <si>
    <t>PARTICIPACIÓN EN ACTIVIDAD CONSTRUCCIÓN DE VISIÓN ESTRATÉGICA Y OBJETIVOS DEL PACCC DE MAULLÍN. IMPUTACIÓN CÓDIGO 070810. (Solicitud N° 88210)</t>
  </si>
  <si>
    <t>PARTICIPACIÓN EN MESA PROVINCIAL DE ASUNTOS INDÍGENAS DE LA PROVINCIA DE OSORNO. EL OBJETIVO ES DAR A CONOCER INFORMACIÓN SOBRE LAS ETAPAS INICIALES DE LA CONSULTA INDÍGENA ASOCIADA A LA LEY PARA LA NATURALEZA Y LA CALENDARIZACIÓN DE REUNIONES INICIALES CON COMUNIDADES INDÍGENAS DE LA PROVINCIA. (Solicitud N° 88315)</t>
  </si>
  <si>
    <t>PARTICIPACIÓN EN TERCER TALLER COMUNAL PRESENTACIÓN DEL PLAN DE ACCIÓN COMUNAL DE CAMBIO CLIMÁTICO DE MAULLÍN. IMPUTACIÓN CÓDIGO 070810. (Solicitud N° 88823)</t>
  </si>
  <si>
    <t>PARTICIPACIÓN PRIMERA REUNIÓN CONSULTA INDÍGENA, SALÓN CONCEJO MUNICIPAL DE ANCUD. CÓDIGO DE IMPUTACIÓN 270110. (Solicitud N° 89119)</t>
  </si>
  <si>
    <t>PARTICIPACIÓN REUNION CONSULTA INDIGENA EN LA COMUNA DE HUALAIHUÉ. CODIGO IMPUTACION 270110. (Solicitud N° 89127)</t>
  </si>
  <si>
    <t>PARTICIPACIÓN REUNIÓN DE CIERRE PROCESO CONFORMACIÓN COMITÉ DE HUMEDALES URBANOS PUERTO VARAS. (Solicitud N° 89020)</t>
  </si>
  <si>
    <t>REALIZAR VISITA A LOS MUNICIPIOS DE CHONCHI Y PUQUELDÓN, EN EL MARCO DE LA CERTIFICACIÓN AMBIENTAL. REUNIÓN CON CAC CHONCHI. (Solicitud N° 88705)</t>
  </si>
  <si>
    <t>REALIZAR VISITA DE SUPERVISIÓN AL PROYECTO FPA 2024 FOLIO 85211, CONSEJO DE DESARROLLO DE SALUD MISION SAN JUAN. (Solicitud N° 88422)</t>
  </si>
  <si>
    <t>REALIZAR VISITA DE SUPERVISIÓN AL PROYECTO FPA 2024 FOLIO 86170, COMUNIDAD INDÍGENA FORRAHUE. (Solicitud N° 88423)</t>
  </si>
  <si>
    <t>Curaco de Vélez</t>
  </si>
  <si>
    <t>REALIZAR VISITAS DE SUPERVISIÓN A LOS PROYECTOS FPA 2024 REGULAR FOLIOS 86157 Y 86103, COMUNIDAD INDIGENA MELIWITRANMAPU Y COMUNIDAD INDÍGENA PU ZOMO PULUTAUCO-MOCOPULLI, RESPECTIVAMENTE. ADICIONALMENTE, SE HARÁ VISITA A MUNICIPIO DE ANCUD, POR PROCESO DE CERTIFICACIÓN. (Solicitud N° 88511)</t>
  </si>
  <si>
    <t>PARTICIPACIÓN EN REUNIÓN ETAPA ENTREGA DE INFORMACIÓN, CONSULTA INDIGENA REGLAMENTOS SBAP, TERRITORIO HUALAIHUÉ. (Solicitud N° 89749)</t>
  </si>
  <si>
    <t>PIZARRO ARCE ALFREDO MAURICIO</t>
  </si>
  <si>
    <t>ACTIVIDAD DE CAPACITACIÓN OBS:PARTICIPACION DE ACUERDO AL OFICIO ORDINARIO 244780 DEL 2024 QUE CONVOCA AL TALLER NACIONAL DEL PROCESO DE CONSULTA A PUEBLOS INDIGENAS SOBRE MATERIAS DEL REGLAMENTO DE AREAS PROTEGIDAS Y REGLAMENTO DE SITIOS PRIORITARIOS. (Solicitud N° 87983)</t>
  </si>
  <si>
    <t>ASISTENCIA AL PRIMER DIALOGO DE LA COMUNA DE CAMIÑA (Solicitud N° 89160)</t>
  </si>
  <si>
    <t>COORDINACION CONSULTA INDIGENA  (Solicitud N° 89416)</t>
  </si>
  <si>
    <t>COORDINACION DIALOGO DE CAMIÑA A REALIZARSE EL DIA 23 DE NOVIEMBRE (Solicitud N° 89078)</t>
  </si>
  <si>
    <t>DESARROLLO DE DIALOGO TERRITORIO POZO ALMONTE (Solicitud N° 89237)</t>
  </si>
  <si>
    <t>DESARROLLO DIALOGO TERRITORIO PICA/MATILLA (Solicitud N° 89239)</t>
  </si>
  <si>
    <t>PRIMER DIALOGO COMUNA DE CAMIÑA (Solicitud N° 89411)</t>
  </si>
  <si>
    <t>REALIZACION DE DIALOGO CONSULTA INDIGENA COMUNA DE CAMIÑA (Solicitud N° 89705)</t>
  </si>
  <si>
    <t>REALIZACION DE DIALOGO DE LA COMUNA DE HUARA (Solicitud N° 89228)</t>
  </si>
  <si>
    <t>PIZARRO MERINO JUAN FRANCISCO</t>
  </si>
  <si>
    <t>ASISTENCIA AL TALLER DE CONSULTA INDÍGENA SBAP. CARGAR VIÁTICO Y PASAJE AL PROYECTO 270112 (Solicitud N° 88011)</t>
  </si>
  <si>
    <t>ASISTENCIA CONSULTA INDÍGENA EN CABO DE HORNOS. CARGAR VIATICO AL PROGRAMA 270112. (Solicitud N° 89662)</t>
  </si>
  <si>
    <t>REUNIÓN DE CONSULTA INDÍGENA COMUNIDADES KAWESQAR DE NATALES. (Solicitud N° 89968)</t>
  </si>
  <si>
    <t>PRIDA BAHAMONDES GALICIA MACARENA</t>
  </si>
  <si>
    <t>VISITA A ESTACIÓN DE MONITOREO ULAGOS PARA LA INSTALACIÓN DE LA UPS ADQUIRIDA; ASISTIR A REUNIÓN PRESENCIAL CON EQUIPO PRC DE OSORNO Y COORDINACIÓN DE ACCIONES PARA EL MES DE DICIEMBRE.  (Solicitud N° 89440)</t>
  </si>
  <si>
    <t>PROAÑO UGALDE JUAN MAXIMILIANO SALVADOR</t>
  </si>
  <si>
    <t>ASISTIR A LA COMISIÓN DE AGRICULTURA EN EL SENADO PARA LA DISCUSIÓN DE TRANQUES AGRÍCOLAS Y A LA CAMARA DE DIPUTADOS PARA REUNIONES CON PARLAMENTARIOS. (Solicitud N° 88876)</t>
  </si>
  <si>
    <t>ASISTIR A LA COMISIÓN DE MEDIO AMBIENTE DEL SENADO PARA DISCUTIR SOBRE VEHÍCULOS EN PLAYA. (Solicitud N° 88490)</t>
  </si>
  <si>
    <t>PARTICIPAR DEL LANZAMIENTO NSCA CQP / FISCALIZACIÓN PLAYA RITOQUE (Solicitud N° 88001)</t>
  </si>
  <si>
    <t>PARTICIPAR DE LA INAUGURACIÓN FERIA H2, REUNIÓN CON GOBERNADOR Y DELEGADO PRESIDENCIAL (Solicitud N° 89089)</t>
  </si>
  <si>
    <t>PARTICIPAR EN LA CEREMONIA DE RECAMBIO DE CALEFACTORES, EXPERIENCIA FPA CON COMUNIDADES INDÍGENAS Y REUNIONES PROTOCOLARES. (Solicitud N° 89395)</t>
  </si>
  <si>
    <t>ASISTENCIA A LA COMISIÓN DE MEDIO AMBIENTE DE LA CÁMARA; SEGUNDA SUBCOMISIÓN MIXTA DE PRESUPUESTO PARA DISCUTIR LA PARTIDA DEL MINISTERIO DE MEDIO AMBIENTE.  (Solicitud N° 88525)</t>
  </si>
  <si>
    <t>QUEZADA BARRERA ROBERTO CLAUDIO</t>
  </si>
  <si>
    <t>VISITA DE SEGUIMIENTO Y AVANCES EN LA INSTALACIÓN DE NUEVAS ESTACIONES DE MONITOREO DE CALIDAD DEL AIRE (ID 608897-163-LE23) Y SERVICIO DE IMPLEMENTACIÓN, OPERACIÓN Y MANTENCIÓN DE LA RED DE CQP (608897-94-LR23) (Solicitud N° 87940)</t>
  </si>
  <si>
    <t>VISITA DE SEGUIMIENTO Y AVANCES EN LA INSTALACIÓN DE NUEVAS ESTACIONES DE MONITOREO DE CALIDAD DEL AIRE (ID 608897-163-LE23) Y SERVICIO DE IMPLEMENTACIÓN, OPERACIÓN Y MANTENCIÓN DE LA RED DE CQP (608897-94-LR23) (Solicitud N° 88104)</t>
  </si>
  <si>
    <t>VISITA DE SEGUIMIENTO Y AVANCES EN LA INSTALACIÓN DE NUEVAS ESTACIONES DE MONITOREO DE CALIDAD DEL AIRE (ID 608897-163-LE23) Y SERVICIO DE IMPLEMENTACIÓN, OPERACIÓN Y MANTENCIÓN DE LA RED DE CQP (608897-94-LR23) (Solicitud N° 89001)</t>
  </si>
  <si>
    <t>VISITA DE SEGUIMIENTO Y AVANCES EN LA INSTALACIÓN DE NUEVAS ESTACIONES DE MONITOREO DE CALIDAD DEL AIRE (ID 608897-163-LE23) Y SERVICIO DE IMPLEMENTACIÓN, OPERACIÓN Y MANTENCIÓN DE LA RED DE CQP (608897-94-LR23) (Solicitud N° 89257)</t>
  </si>
  <si>
    <t>VISITA DE SEGUIMIENTO Y AVANCES EN LA INSTALACIÓN DE NUEVAS ESTACIONES DE MONITOREO DE CALIDAD DEL AIRE (ID 608897-163-LE23) Y SERVICIO DE IMPLEMENTACIÓN, OPERACIÓN Y MANTENCIÓN DE LA RED DE CQP (608897-94-LR23) (Solicitud N° 89584)</t>
  </si>
  <si>
    <t>VISITA DE SEGUIMIENTO Y AVANCES EN LA INSTALACIÓN DE NUEVAS ESTACIONES DE MONITOREO DE CALIDAD DEL AIRE (ID 608897-163-LE23) Y SERVICIO DE IMPLEMENTACIÓN, OPERACIÓN Y MANTENCIÓN DE LA RED DE CQP (608897-94-LR23) (Solicitud N° 89642)</t>
  </si>
  <si>
    <t>VISITA DE SEGUIMIENTO Y AVANCES EN LA INSTALACIÓN DE NUEVAS ESTACIONES DE MONITOREO DE CALIDAD DEL AIRE (ID 608897-163-LE23) Y SERVICIO DE IMPLEMENTACIÓN, OPERACIÓN Y MANTENCIÓN DE LA RED DE CQP (608897-94-LR23), SEGÚN LO INSTRUIDO POR CORREO DESDE DAF  (Solicitud N° 88801)</t>
  </si>
  <si>
    <t>QUINTANA MONTERO MARIA EUGENIA</t>
  </si>
  <si>
    <t>JORNADA DE PLANIFICACIÓN DEL EQUIPO (Solicitud N° 89708)</t>
  </si>
  <si>
    <t>QUINTEROS ABACA PATRICIO ANDRES</t>
  </si>
  <si>
    <t>FISCALIZACIÓN POST INSTALACIÓN RECAMBIO DE CALEFACTORES EN COCHRANE. VIÁTICOS CARGADOS FNDR AYSÉN COCHRANE.  (Solicitud N° 89082)</t>
  </si>
  <si>
    <t>VALIDACIÓN DE DATOS PARA SEGUNDO LLAMADO PARA RECAMBIO DE PUERTO AYSÉN. CARGAR VIÁTICOS A PROGRAMA FNDR AYSÉN COCHRANE. (Solicitud N° 89003)</t>
  </si>
  <si>
    <t>VALIDACIÓN DE DOMICILIOS SEGUNDO LLAMADO PUERTO AYSÉN. VIÁTICOS CON FNDR AYSÉN COCHRANE. (Solicitud N° 88742)</t>
  </si>
  <si>
    <t>VALIDACIÓN DE DOMICILIOS SEGUNDO LLAMADO PUERTO AYSÉN. VIÁTICOS CON FNDR AYSÉN COCHRANE. (Solicitud N° 88743)</t>
  </si>
  <si>
    <t>VALIDACIÓN DE DOMICILIOS SEGUNDO LLAMADO PUERTO AYSÉN. VIÁTICOS CON FNDR AYSÉN COCHRANE. (Solicitud N° 88744)</t>
  </si>
  <si>
    <t>QUIROZ URIBE MIGUEL ANGEL</t>
  </si>
  <si>
    <t>TRASLADO A LA LOCALIDAD DE CODPA POR REUNIÓN DE CONSULTA INDÍGENA. VIÁTICOS CON CARGO AL PROYECTO 270115  (Solicitud N° 89242)</t>
  </si>
  <si>
    <t>TRASLADO A LAS LOCALIDADES DE PUTRE Y GENERAL LAGOS POR REUNIÓN DE CONSULTA INDÍGENA. VIÁTICOS CON CARGO AL PROYECTO 270115  (Solicitud N° 89243)</t>
  </si>
  <si>
    <t>TRASLADO DE FUNCIONARIO PARA INSPECCIÓN FPR 2024 CAMARONES. (Solicitud N° 89856)</t>
  </si>
  <si>
    <t>TRASLADO DE FUNCIONARIOS POR DIFUSIÓN DE CONSULTA INDÍGENA EN LAS COMUNAS DE PUTRE Y GENERAL LAGOS. VIÁTICOS CON CARGO AL PROYECTO 270115 (Solicitud N° 89187)</t>
  </si>
  <si>
    <t>TRASLADO DE FUNCIONARIOS POR DIFUSIÓN DE CONSULTA INDÍGENA.  (Solicitud N° 89897)</t>
  </si>
  <si>
    <t>TRASLADO DE FUNCIONARIOS POR DIFUSIÓN DE CONSULTA INDÍGENA. VIÁTICOS CON CARGO AL PROYECTO 270115 (Solicitud N° 88843)</t>
  </si>
  <si>
    <t>TRASLADO DEL SEREMI A GABINETE REGIONAL EN LA LOCALIDAD DE CUYA. (Solicitud N° 88259)</t>
  </si>
  <si>
    <t>TRASLADO DEL SEREMI A LA LOCALIDAD DE CUYA A MESA DE TRABAJO EJECUTIVA DE EMERGENCIAS.  (Solicitud N° 88332)</t>
  </si>
  <si>
    <t>TRASLADO DEL SEREMI A LA LOCALIDAD DE TIMAR POR CIERRE DE FPA. (Solicitud N° 88480)</t>
  </si>
  <si>
    <t>TRASLADO POR DIFUSIÓN DE CONSULTA INDÍGENA. VIÁTICOS CON CARGO AL PROYECTO 270115. (Solicitud N° 88842)</t>
  </si>
  <si>
    <t>RAMIREZ MARIN CARLOS SEBASTIAN ESTEBAN</t>
  </si>
  <si>
    <t>REALIZACIÓN DE CHATARRIZACIÓN PROGRAMA RECAMBIO DE CALEFACTORES 2024, CON CARGO AL CÓDIGO 24.02.07 (Solicitud N° 89739)</t>
  </si>
  <si>
    <t>RAMIREZ MIRANDA BEATRIZ OLIVIA DE LOURDES</t>
  </si>
  <si>
    <t>ASISTIR A PRIMER TALLER DE IMPLEMENTACION TEMPRANA PLAN MANEJO SN OJOS DE OPACHE. CARGAR VIATICOS Y PASAJES A PROYECTO 08.02.02 (Solicitud N° 90024)</t>
  </si>
  <si>
    <t>RAMIREZ RUEDA HERNAN IGNACIO BENJAMIN</t>
  </si>
  <si>
    <t>CAPACITACIÓN CONSULTA INDÍGENA SITIOS PRIORITARIOS Y ÁREAS PROTEGIDAS (Solicitud N° 88044)</t>
  </si>
  <si>
    <t>CEREMONIA DE INICIO FONDO PARA EL RECICLAJE 2024 (Solicitud N° 87892)</t>
  </si>
  <si>
    <t>REBOLLEDO TORO ENRIQUE ALBERTO</t>
  </si>
  <si>
    <t>Primavera</t>
  </si>
  <si>
    <t>CONCURRIR A REUNIÓN EMERGENTE EN COMUNA DE PRIMAVERA INVITADO POR SEREMI DE LAS CULTURAS Y SEREMI DE VIVIENDA.  (Solicitud N° 88257)</t>
  </si>
  <si>
    <t>PARTICIPAR DE ACTIVIDADES DE CONSULTA INDÍGENA CON COMUNIDADES DE TIERRA DEL FUEGO. (Solicitud N° 89456)</t>
  </si>
  <si>
    <t>PARTICIPAR DE LA ACTIVIDAD EN EL MARCO DE LA CONSULTA INDÍGENA REGLAMENTO AP Y SP. (Solicitud N° 89250)</t>
  </si>
  <si>
    <t>PARTICIPAR DE LAS JORNADAS NACIONALES DE LA DIVISIÓN DE CAMBIO CLIMÁTICO. (Solicitud N° 88562)</t>
  </si>
  <si>
    <t>Natales-Puerto Natales</t>
  </si>
  <si>
    <t>PARTICIPAR DE VISITA INSPECTIVA A PROYECTOS DEL FONDO DE PROTECCIÓN AMBIENTAL (Solicitud N° 88860)</t>
  </si>
  <si>
    <t>PARTICIPAR DEL TALLER NACIONAL DEL PROCESO DE CONSULTA A PUEBLOS INDÍGENAS SOBRE MATERIAS DEL REGLAMENTO DE ÁREAS PROTEGIDAS Y REGLAMENTO DE SITIOS PRIORITARIOS. (Solicitud N° 88026)</t>
  </si>
  <si>
    <t>PARTICIPAR EN INSTALACIÓN DE LOS CONCEJOS MUNICIPALES Y ALCALDES POR SOLICITUD DEL DELEGADO PRESIDENCIAL REGIONAL. (Solicitud N° 89641)</t>
  </si>
  <si>
    <t>REUNIÓN DE CONSULTA INDÍGENA, ETAPA DE INFORMACIÓN CON PUEBLO SELKNAM. (Solicitud N° 89997)</t>
  </si>
  <si>
    <t>REUNIONES DE CONSULTA INDÍGENA CON COMUNIDADES YAGÁN EN PUERTO WILLIAMS. (Solicitud N° 89637)</t>
  </si>
  <si>
    <t>REYES MUÑOZ MARCELO HERNAN</t>
  </si>
  <si>
    <t>TRASLADO DE ASESORES DE GABINETE DE LA MINISTRA DEL MEDIO AMBIENTE AL CONGRESO EN VALPARAISO. (Solicitud N° 88234)</t>
  </si>
  <si>
    <t>TRASLADO DEL SR. MINISTRO SUBROGANTE DEL MEDIO AMBIENTE AL CONGRESO EN VALPARAÍSO. (Solicitud N° 88923)</t>
  </si>
  <si>
    <t>TRASLADO DEL SR. SUBSECRETARIO DEL MEDIO AMBIENTE AL CONGRESO EN VALPARAÍSO CON SUS ASESORES. (Solicitud N° 88558)</t>
  </si>
  <si>
    <t>REYES VILLEGAS PAULA DE JESÚS</t>
  </si>
  <si>
    <t>ASISTENCIA AL TALLER DE CIENCIA CIUDADANA E INTERPRETACIÓN DE DATOS DE CALIDAD DE AIRE, QUE SE REALIZARÁ EL SÁBADO 9 DE NOVIEMBRE, DE 9:30 A 14:30, EN EL COMEDOR DEL COLEGIO GENERAL JOSÉ VELÁSQUEZ, UBICADO EN PABLO NERUDA 265, PUCHUNCAVÍ. (Solicitud N° 88734)</t>
  </si>
  <si>
    <t>RIOS CARRASCO JUAN LUIS</t>
  </si>
  <si>
    <t>PARTICIPACIÓN CEREMONIA DE CIERRE PROYECTO FPA F. 86030 (Solicitud N° 89729)</t>
  </si>
  <si>
    <t>RIQUELME BARRERA MARIA JOSE</t>
  </si>
  <si>
    <t>ASISTENCIA A REUNIONES CON DIVISION DAF PARA INDUCCION (Solicitud N° 87978)</t>
  </si>
  <si>
    <t>RIQUELME OLAVARRIA MARJORY LISSETTE</t>
  </si>
  <si>
    <t>ACTIVIDAD GESTIÓN AMBIENTAL LOCAL, SCAM Y ESCAZÚ. (Solicitud N° 89876)</t>
  </si>
  <si>
    <t>II FERIA SOSTENIBLE: EL PODER ES TUYO (Solicitud N° 88646)</t>
  </si>
  <si>
    <t>RIVAS PEÑA MARIO ALCIDES</t>
  </si>
  <si>
    <t>ACTIVIDADES RELACIONADAS AL FPA EN LAS COMUNAS DE COIHUECO Y BULNES. (Solicitud N° 88537)</t>
  </si>
  <si>
    <t>ASISTENCIA A SESIÓN DE COMITÉ LOCAL DE RESTAURACIÓN ALTOS DE NINHUE, EN EL MARCO DEL PROYECTO GEF DE RESTAURACIÓN. (Solicitud N° 89092)</t>
  </si>
  <si>
    <t>CONCURRENCIA A CIERRE FPA JJVV RANCHILO BAJO SALTO ITATA  (Solicitud N° 89845)</t>
  </si>
  <si>
    <t>San Nicolás</t>
  </si>
  <si>
    <t>CONCURRIR A CIERRE DE PROYECTO FPA EN PUENTE ÑUBLE (Solicitud N° 89841)</t>
  </si>
  <si>
    <t>DESPLIEGUE MANDATADO EN LA COMUNA POR EL DELEGADO PRESIDENCIAL.  (Solicitud N° 88214)</t>
  </si>
  <si>
    <t>ENCUENTRO NACIONAL DE CONSULTA INDÍGENA (Solicitud N° 87993)</t>
  </si>
  <si>
    <t>GESTIÓN, COORDINACIÓN Y ASISTENCIA A; TALLER DE EDUCACIÓN AMBIENTAL Y PRESENTACIÓN FINAL, EN EL MARCO DEL PROCESO DE GOBERNANZA Y CREACIÓN DE PDEM SN HUMEDAL DESEMBOCADURA RIO ITATA.  (Solicitud N° 87870)</t>
  </si>
  <si>
    <t>JORNADA DE PLANIFICACIÓN, EN EL MARCO DEL ANIVERSARIO DEL MINISTERIO DEL MEDIO AMBIENTE. (Solicitud N° 88367)</t>
  </si>
  <si>
    <t>PARTICIPACIÓN EN ACTIVIDAD SOBRE DÍA DE LA FAUNA CHILENA, EN EL MARCO DEL PROYECTO GEF DE RESTAURACIÓN DE PAISAJES.  (Solicitud N° 88495)</t>
  </si>
  <si>
    <t>PARTICIPACIÓN EN FERIA ESCOLAR DE SAN CARLOS Y ECOFERIA DE PORTEZUELO.  (Solicitud N° 88494)</t>
  </si>
  <si>
    <t>PARTICIPACIÓN EN MONITOREO DEL HUEMUL MEDIANTE CÁMARAS TRAMPAS EN LA ALTA MONTAÑA, POR PROYECTO FPA ONG DOSEL.  (Solicitud N° 89756)</t>
  </si>
  <si>
    <t>PARTICIPACIÓN EN SEMINARIO DE PRODUCCIÓN Y CONSUMO SUSTENTABLE PARA LA SENSIBILIZACIÓN Y ACTIVACIÓN DEL ECOSISTEMA DE INNOVACIÓN, EMPRENDIMIENTO Y FOMENTO PRODUCTIVO. VIAJARÉ EN TREN.  (Solicitud N° 89103)</t>
  </si>
  <si>
    <t>PARTICIPACIÓN EN SEMINARIO SOBRE FISCALIZACIÓN AMBIENTAL.  (Solicitud N° 89070)</t>
  </si>
  <si>
    <t>VISITA PLANTA DE INULINA (Solicitud N° 88237)</t>
  </si>
  <si>
    <t>RIVAS SANCHEZ SERGIO FELIPE</t>
  </si>
  <si>
    <t>PARTICIPAR DE ACTIVIDAD DE COORDINACIÓN METODOLÓGICA CONSULTA INDÍGENA MATERIAS ÁREAS PROTEGIDAS Y REGLAMENTO TURBERAS. (Solicitud N° 89532)</t>
  </si>
  <si>
    <t>RIVERA GOMEZ SEBASTIAN HUMBERTO</t>
  </si>
  <si>
    <t>PARTICIPACIÓN EN JORNADA DE INTERCAMBIO DE EXPERIENCIAS FPA EN LA REGIÓN DE LOS RÍOS (Solicitud N° 88907)</t>
  </si>
  <si>
    <t>RIVERA OSORIO CATALINA</t>
  </si>
  <si>
    <t>VISITA A ESTACIÓN DE MONITOREO ULAGOS PARA LA INSTALACIÓN DE LA UPS ADQUIRIDA; ASISTIR A REUNIÓN PRESENCIAL CON EQUIPO PRC DE OSORNO Y COORDINACIÓN DE ACCIONES PARA EL MES DE DICIEMBRE PROYECTO: 280210. (Solicitud N° 89441)</t>
  </si>
  <si>
    <t>RIVEROS ADASME GUSTAVO AARON</t>
  </si>
  <si>
    <t>ACTIVIDAD DE CAPACITACIÓN OBS:ASISTENCIA AL TALLER NACIONAL DEL PROCESO DE CONSULTA A PUEBLOS INDÍGENAS SOBRE MATERIAS DE REGLAMENTO DE ÁREAS PROTEGIDAS Y REGLAMENTO DE SITIOS PRIORITARIOS, 8 Y 9 DE OCTUBRE, SANTIAGO DE CHILE. (Solicitud N° 88100)</t>
  </si>
  <si>
    <t>ACTIVIDADES POR VISITA A MINISTRA, JUEVES 10 CALAMA Y VIERNES 11 SAN PEDRO DE ATACAMA Y CALAMA. (Solicitud N° 88144)</t>
  </si>
  <si>
    <t>CEREMONIA DE ANIVERSARIO RECONOCIMIENTO DEL PUEBLO CHANGO. ME DESPLAZO EN MI VEHICULO PERSONAL.  (Solicitud N° 88287)</t>
  </si>
  <si>
    <t>DIC 17 TODO EL DIA Y 18 EN LA MAÑANA VISITA A SALARES PARA ELABORACIÓN DE ITJ, DIC 18 EN LA TARDE CALAMA CONSULTA CIUDADANA NORMA DE ARSÉNICO, DIC 19 MESA DE TSEJ DE CALAMA  (Solicitud N° 89933)</t>
  </si>
  <si>
    <t>JORNADA DE CONSULTA INDÍGENA SOBRE REGLAMENTOS DE SBAP, CON TERRITORIO OASIS DE CALAMA  Y ALTO EL LOA (Solicitud N° 89932)</t>
  </si>
  <si>
    <t>MARTES 12 REUNIÓN TSEJ CALAMA, MIÉRCOLES 13 A VIERNES 15 VISITAS A COMUNIDADES POR PROCESO DE CONSULTA INDÍGENA DE REGLAMENTOS SBAP (Solicitud N° 88804)</t>
  </si>
  <si>
    <t>MARTES 3 ADI ATACAMA LA GRANDE (TARDE), MIÉRCOLES 4 ADI ALTO EL LOA (MAÑANA), MIÉRCOLES 4 EN LA TARDE TOCONAO CON COMUNIDAD POR RSP (Solicitud N° 89597)</t>
  </si>
  <si>
    <t>PARTICIPACIÓN EN MESA RURAL DEL OASIS DE CALAMA (Solicitud N° 88807)</t>
  </si>
  <si>
    <t>REUNIÓN 1 Y 2 DE PLANIFICACIÓN DEL PROCESO DE CONSULTA INDÍGENA A REALIZAR LOS DÍAS 21 DE NOVIEMBRE EN CHIU-CHIU Y EL DÍA 22 DE NOVIEMBRE EN SAN PEDRO DE ATACAMA. (Solicitud N° 88999)</t>
  </si>
  <si>
    <t>San Pedro de Atacama/Toconao</t>
  </si>
  <si>
    <t>REUNIÓN INFORMATIVA CON DIRECTIVA DEL CPA Y CEREMONIA DE CIERRE PROYECTO FPA (Solicitud N° 88802)</t>
  </si>
  <si>
    <t>REUNIONES CON COMUNIDADES INDÍGENAS POR CREACIÓN DE LA RED DE SALARES PROTEGIDOS  (Solicitud N° 89357)</t>
  </si>
  <si>
    <t>VISITA A TERRENO COMUNIDAD DE OLLAGUE POR TRABAJO EN LA RED DE SALARES PROTEGIDOS (Solicitud N° 88551)</t>
  </si>
  <si>
    <t>RODRIGUEZ MELGOSA VERONICA  ELVIRA</t>
  </si>
  <si>
    <t>ASISTENCIA A VISITA FORMATIVA AL RELLENO SANITARIO LOMA LOS COLORADOS,UBICADO EN KM 67,5 RUTA 5 NORTE, TIL TIL, REGIÓN METROPOLITANA DESANTIAGO (Solicitud N° 88929)</t>
  </si>
  <si>
    <t>RODRIGUEZ OSSES MARCOS ANDRES</t>
  </si>
  <si>
    <t>ACTIVIDAD DE CAPACITACIÓN OBS:PARTICIPACIÓN Y ASISTENCIA A GIRA TÉCNICA DE RESIDOUS 2024, EN MARCO DE LA GESTIÓN DE LA SEREC LOS RÍOS,  A REALIZARCE DESDE EL 14 AL 18 DE OCTUBRE EN LA REGIÓN METROPOLITANA. (Solicitud N° 88197)</t>
  </si>
  <si>
    <t>ASISTENCIA A PRESENTACIÓN DE PROYECTO DE RESIDUOS ORGÁNICOS, EN EL MARCO DE FONDOS FNDR, AL CONSEJO REGIONAL DE LOS RÍOS EN LA CIUDAD DE FUTRONO, INSTRUCCIÓN DEL JEFE DE SERVICIO (Solicitud N° 89275)</t>
  </si>
  <si>
    <t>ASISTENCIA A VISITA TÉCNICA A PLANTA BIODIGESTIÓN ECOPRIAL DE OSORNO, CON EQUIPO SEREC. (Solicitud N° 87924)</t>
  </si>
  <si>
    <t>CIERRE DE CAMPAÑA DE PILAS 2024, EN LA COMUNA DE LOS LAGOS, ASISTENCIA POR INSTRUCCIONES DEL JEFE SUPERIOR DE SERVICIO. (Solicitud N° 89173)</t>
  </si>
  <si>
    <t>RODRIGUEZ RIVAS JESUS DAVID</t>
  </si>
  <si>
    <t>PARTICIPAR DE TALLER DE PROYECTO GEF SOBRE MONITOREO DE FAUNA MARINA; REVISAR ANTECEDENTES DE PESCADORES DE PUYE DENTRO DEL ACMU-PPA (Solicitud N° 89222)</t>
  </si>
  <si>
    <t>PARTICIPAR SEMINARIO DE TURISMO EN LA LOCALIDAD DE RAÚL MARÍN, COMO ACCIONES DENTRO DEL ACMU-PITIPALENA. ORGANIZADO POR PROYECTO GEF-GOBERNANZA MARINA, EN APOYO POR SEREMI MMA. VIÁTICOS A PROYECTO 080111, SE VIAJARÁ EN VEHÍCULO DE SUBPESCA. CARGAR VIÁTICOS IDA DÍA 01/10 Y VUELTA 04/10. (Solicitud N° 87904)</t>
  </si>
  <si>
    <t>Tortel</t>
  </si>
  <si>
    <t>REALIZAR ACTIVIDAD DE NAVEGACIÓN POR ACMU TORTEL PARA ENSEÑAR SOBRE SUS ATRIBUTOS A OPERADORES TURÍSTICOS Y NIÑOS DE TORTEL. CARGO CÓDIGO 080111; SE VIAJARÁ CON VEHÍCULO DE SERNAPESCA. VIÁTICOS PARA DÍA VIAJE Y DÍA REGRESO. ALOJAMIENTO Y ALIMENTACIÓN CUBIERTO POR LICITACIÓN DE EMBARCACIÓN. (Solicitud N° 88484)</t>
  </si>
  <si>
    <t>RODRIGUEZ SANDOVAL CARLOS ALBERTO</t>
  </si>
  <si>
    <t>TRASLADO DE SEREMI Y PROFESIONALES A PUREN,CONSULTA INDIGENA SBAP. (Solicitud N° 89136)</t>
  </si>
  <si>
    <t>ROJAS ASTORGA ISABEL NATALY</t>
  </si>
  <si>
    <t>VISITA A TERRENO EN EL MARCO DEL DESARROLLO DE UNA PROPUESTA DE EVALUACIÓN ECONÓMICA PARA UNA POTENCIAL NORMA DE SUELOS. (Solicitud N° 88262)</t>
  </si>
  <si>
    <t>ROJAS BASCUR JULIA  ROSA</t>
  </si>
  <si>
    <t>REALIZACIÓN AUDITORÍAS SCAM  A LOS MUNICIPIOS DE CONCEPCIÓN EN GACC IMPLEMENTACIÓN Y EL MUNICIPIO DE CONTULMO EN NIVEL DE EXCELENCIA. REVISIÓN DOCUMENTAL DE LOS AVANCES EN EL PROCESO DE CERTIFICACIÓN AMBIENTAL. (Solicitud N° 88662)</t>
  </si>
  <si>
    <t>San Pedro de la Paz/Mulchén</t>
  </si>
  <si>
    <t>REALIZACIÓN AUDITORÍAS SCAM A MUNICIPIO DE CONCEPCIÓN EN GACC IMPLEMENTACIÓN Y EL MUNICIPIO DE MULCHÉN EN NIVEL DE EXCELENCIA. REVISIÓN DOCUMENTAL DE LOS AVANCES EN EL PROCESO DE CERTIFICACIÓN. (Solicitud N° 88660)</t>
  </si>
  <si>
    <t>ROJAS CORRADI MARIA HELOISA JUANA</t>
  </si>
  <si>
    <t>ASISTENCIA A COMISIÓN DE MEDIO AMBIENTE DE LA CÁMARA DE DIPUTADOS PARA EL ANÁLISIS DEL PROYECTO DE LEY REFORMA LOSMA (Solicitud N° 88279)</t>
  </si>
  <si>
    <t>ASISTENCIA A COMISIÓN DE MEDIO AMBIENTE PARA LA DISCUSIÓN DEL PL REFORMA 19.300 (Solicitud N° 88152)</t>
  </si>
  <si>
    <t>ASISTENCIA A LA COMISIÓN DE MEDIO AMBIENTE DE LA CAMARA DE DIPUTADOS PARA DISCUTIR PL LOSMA  (Solicitud N° 88657)</t>
  </si>
  <si>
    <t>ASISTENCIA A LA COMISIÓN DE MEDIO AMBIENTE DE LA CÁMARA DE DIPUTADOS PARA LA DISCUSIÓN DEL PL QUE MODIFICA LA LEY DE TENENCIA RESPONSABLE DE MASCOTAS Y PL SOBRE PROTECCIÓN DE DEFENSORAS Y DEFENSORES DE DDHH EN ASUNTOS AMBIENTALES.  (Solicitud N° 89767)</t>
  </si>
  <si>
    <t>ASISTENCIA A LA COMISIÓN DE MEDIO AMBIENTE DEL SENADO PARA LA DISCUSIÓN DEL PL 19300 (Solicitud N° 89062)</t>
  </si>
  <si>
    <t>COMISION DE MEDIO AMBIENTE DEL SENADO A LA DISCUSIÓN DE LA LEY 19.300 (Solicitud N° 87969)</t>
  </si>
  <si>
    <t>ACTIVIDAD DE PREVENCIÓN DE INCENDIOS (Solicitud N° 89393)</t>
  </si>
  <si>
    <t>ASISTENCIA A LA COMISIÓN DE MEDIO AMBIENTE DE LA CÁMARA / SEGUNDA SUBCOMISIÓN MIXTA DE PRESUPUESTO PARA DISCUTIR LA PARTIDA DEL MINISTERIO DE MEDIO AMBIENTE.  (Solicitud N° 88522)</t>
  </si>
  <si>
    <t>ASISTENCIA A LA COMISIÓN DE MEDIO AMBIENTE DE LA CÁMARA PARA LA DISCUSIÓN DEL PL LOSMA (Solicitud N° 89176)</t>
  </si>
  <si>
    <t>ASISTENCIA A LA COMISIÓN DE MEDIO AMBIENTE DEL SENADO PARA LA DISCUSIÓN DEL PL 19300 Y PARA LA SESIÓN ESPECIAL DE SALA DE REPORTE DEL RANCC (Solicitud N° 89851)</t>
  </si>
  <si>
    <t>PARTICIPAR EN LA VOTACIÓN PARCC MAULE. SEGUNDA SESIÓN CORECC EN EL GOBIERNO REGIÓN DEL MAULE Y AL ANUNCIO DECLARATORIA DEL PRIMER HUMEDAL URBANO DE TALCA: RÍO CLARO Y ESTERO PIDUDO. (Solicitud N° 89378)</t>
  </si>
  <si>
    <t>REUNIÓN CON PARLAMENTARIOS  (Solicitud N° 89986)</t>
  </si>
  <si>
    <t>PARTICIPAR A LA CEREMONIA DE COLOCACIÓN DE LA PRIMERA PIEDRA DE LA OBRA DE CONTROL ALUVIONAL DE LA QUEBRADA BONILLA. (Solicitud N° 87953)</t>
  </si>
  <si>
    <t>ANUNCIO DECLARACIÓN SANTUARIO DE LA NATURALEZA (SN) QUEBRADA OJO DE OPACHE, CALAMA, VISITA Y ENCUENTRO CON ALUMNOS COMPLEJO EDUC. DE TOCONAO EN EL MARCO DEL PROYECTO FPA 2024 INAUGURACIÓN CENTRO DE BIODIVERSIDAD CALAMA (Solicitud N° 88368)</t>
  </si>
  <si>
    <t>SEMINARIO DEFENSORES AMBIENTALES, LECCIONES Y OPORTUNIDADES BAJO EL ACUERDO DE ESCAZÚ (Solicitud N° 88623)</t>
  </si>
  <si>
    <t>ROJAS MANRIQUEZ LEONORA ANTONIA</t>
  </si>
  <si>
    <t>ASISTE A JORNADA Y EVENTO SEMINARIO DE CIERRE Y PRESENTACIÓN DE PLANES COMUNALES DE CAMBIO CLIMÁTICO PARA LAS COMUNAS DE ARICA, GENERAL LAGOS, PUTRE, Y CAMARONES. (Solicitud N° 88922)</t>
  </si>
  <si>
    <t>ROJAS RAMIREZ IGNACIO ANDRES</t>
  </si>
  <si>
    <t>09:00 - 13:00 HRS SEMINARIO CAMBIO CLIMÁTICO MUNICIPALIDAD DE SANTO DOMINGO. LUGAR: SANTA TERESA S/N, SANTO DOMINGO. (Solicitud N° 88763)</t>
  </si>
  <si>
    <t>09:30 - 16:30 HRS SEMINARIO CONSUMO Y PRODUCCIÓN SUSTENTABLES. LUGAR: AUDITORIO INACAP SANTIAGO CENTRO.  (Solicitud N° 89278)</t>
  </si>
  <si>
    <t>10:00 - 15:00 HRS PATATUR ECOEDUCATIVO. LUGAR: CERRO LA CAMPANA, HIJUELAS. CARGAR VIÁTICO A DAF. (Solicitud N° 88583)</t>
  </si>
  <si>
    <t>11:00 - 12:00 HRS CEREMONIA DE INICIO DE PROYECTO FPR 2024 SAN FELIPE. LUGAR: VILLA DEPARTAMENTAL, SAN FELIPE. CARGAR VIATICO A PROYECTO FPR. (Solicitud N° 87887)</t>
  </si>
  <si>
    <t>11:00 - 13:00 HRS JORNADA PROVINCIAL LA NATURALEZA COMO NUESTRA ALIADA PARA ENFRENTAR ENFERMEDADES Y LA CRISIS CLIMATICA. LUGAR: EDIFICIO FUNDACION LA SEMILLA, HIJUELAS. (Solicitud N° 88764)</t>
  </si>
  <si>
    <t>ROJAS SALINAS LEONORA ALEJANDRA</t>
  </si>
  <si>
    <t>PARTICIPACIÓN EN VIII CONGRESO DE FLORA NATIVA Y SESIÓN DE ELECCIÓN DE DIRECTIVA DE LA RED CHILENA DE JARDINES BOTÁNICOS (Solicitud N° 88696)</t>
  </si>
  <si>
    <t>Marchihue</t>
  </si>
  <si>
    <t>PARTICIPAR DE LA NOVENA SESIÓN DEL COMITÉ TÉCNICO DE MATERIAS PRIMAS PARA LA ARTESANÍA TRADICIONAL.(Solicitud N° 89177)</t>
  </si>
  <si>
    <t>PARTICIPAR DEL TALLER PLAN NACIONAL DE ADAPTACIÓN AL CAMBIO CLIMÁTICO Y SOLUCIONES BASADAS EN LA NATURALEZA. PROCESO DE CONSULTA PÚBLICA. (Solicitud N° 87966)</t>
  </si>
  <si>
    <t>ROMAN CALABRIANO FRANCIS STEFANIA</t>
  </si>
  <si>
    <t>ACTIVIDAD DE CIERRE FONDO DE PROTECCIÓN AMBIENTAL Y COMITIVA DE SUPERVISIÓN DE PROYECTO FPA. N°85811 Y 86219. SE EFECTUARÁ POSICIONAMIENTO EN RRSS INSTITUCIONALES DE LA JORNADA DE CIERRE Y POSTERIOR DIFUSIÓN DEL PROYECTO.CON CARGO A DAF 16.05.07 (Solicitud N° 89632)</t>
  </si>
  <si>
    <t>CEREMONIA DE CIERRE FPA ESCUELA DIFERENCIAL SAN CLEMENTE Y CIERRE DE PROYECTO FPA DE LA ESCUELA BÁSICA SAN CLEMENTE. POSICIONAMIENTO EN RRSS INSTITUCIONALES Y POSTERIOR DIFUSIÓN DE AMBAS ACTIVIDADES. (Solicitud N° 89058)</t>
  </si>
  <si>
    <t>CEREMONIA DE CIERRE PROYECTO DEL FONDO DE PROTECCIÓN AMBIENTAL, EJECUTADO POR EL COMITÉ AMBIENTAL COMUNAL DE PELLUHUE. SE EFECTUARÁ REGISTRO FOTOGRÁFICO, POSICIONAMIENTO Y DIFUSIÓN DE LA INICIATIVA AMBIENTAL. CON CARGO A DAF 16.05.07  (Solicitud N° 88668)</t>
  </si>
  <si>
    <t>ENTREVISTAS EN RADIO AMBROSIO Y FRECUENCIA UNO, POR LANZAMIENTO DEL FONDO PARA EL RECICLAJE ADJUDICADO POR LA I.M DE LINARES; Y POR LA CONSULTA PÚBLICA DEL ANTEPROYECTO DE LA ESTRATEGIA NACIONAL DE TRANSICIÓN SOCIOECOLÓGICA JUSTA.CON CARGO A DAF 16.05.07  (Solicitud N° 88582)</t>
  </si>
  <si>
    <t>SE REALIZARÁ CEREMONIA DE CIERRE DE DOS PROYECTOS DEL FONDO DE PROTECCIÓN AMBIENTAL, UNO EJECUTADO EN EL SECTOR LOS PELLINES, COMUNA DE CONSTITUCIÓN Y EL OTRO, EN EL SECTOR LA AGUADA COMUNA DE EMPEDRADO. POSICIONAMIENTO EN RRSS Y POSTERIOR COMUNICADO DE PRENSA. CON CARGO DAF (Solicitud N° 89134)</t>
  </si>
  <si>
    <t>SE REALIZARÁ LA CEREMONIA CIERRE DEL PROYECTO FPA EN LAS CIÉNEGAS DEL NAME, HUMEDAL EXISTENTE EN EL SECANO INTERIOR DE LA COMUNA DE CAUQUENES. SE REALIZARA POSICIONAMIENTO EN RRSS INSTITUCIONALES Y COMUNICADO DE PRENSA.  CON CARGO A DAF (Solicitud N° 89031)</t>
  </si>
  <si>
    <t>ROMERO JARAMILLO NELSON IBALDO</t>
  </si>
  <si>
    <t>JORNADA DE PLANIFICACIÓN (Solicitud N° 89766)</t>
  </si>
  <si>
    <t>ROMERO URIBE MARISOL ISABEL</t>
  </si>
  <si>
    <t>ASISTE AL TALLER FINAL DE CONFORMACIÓN DEL CONSEJO DE LOCAL DE GESTIÓN (CLG) Y PRESENTACIÓN DE RESULTADOS AL COMITÉ DE FISCALIZACIÓN (COFI) DEL ÁREA DE CONSERVACIÓN DE MÚLTIPLES USOS (ACMU) ISLA GRANDE DE ATACAMA. (Solicitud N° 88912)</t>
  </si>
  <si>
    <t>ROSSEL ECHAGUE PABLO LUCIANO</t>
  </si>
  <si>
    <t>PARTICIPAR DE LA REUNIÓN CON ORGANIZACIONES Y AUTORIDADES INDÍGENAS DE LA REGIÓN DE VALPARAÍSO EN EL MARCO DE LA CONSULTA INDÍGENA SOBRE MATERIAS A REGULAR EN ÁREAS PROTEGIDAS Y SITIOS PRIORITARIOS, EN EL MARCO DE LA LEY 21.600. (Solicitud N° 88630)</t>
  </si>
  <si>
    <t>RUNGRUANGSAKORN LEIVA CARLOS</t>
  </si>
  <si>
    <t>DICTAR CHARLA ESCAZÚ A CHILQUINTA Y VISITA INSPECTIVA IN SITU A ASMAR POR OFICINA VERDE.(Solicitud N° 88201)</t>
  </si>
  <si>
    <t>PARTICIPAR DE ACTIVIDAD DEL SERVICIO DE BIODIVERSIDAD EN VALPARAÍSO, EN REPRESENTACIÓN DEL MINISTERIO DEL MEDIO AMBIENTE (Solicitud N° 88580)</t>
  </si>
  <si>
    <t>SAAVEDRA FERNANDEZ BIANCA MARIA</t>
  </si>
  <si>
    <t>ACTIVIDAD DE CAPACITACIÓN OBS:ASISTIR A PROGRAMA DE CAPACITACIÓN CONTRAPARTES REGIONALES SCE. TODOS LOS GASTOS SERÁN CUBIERTOS POR EL PROGRAMA DESARROLLO PRODUCTIVO SOSTENIBLE; PROYECTO 32.05.16 (Solicitud N° 88389)</t>
  </si>
  <si>
    <t>LO PASAJES AÉREOS VAN A CARGO DE HR521/2024 PROYECTO LUMÍNICA 23.03.16, COMPRADOS DESDE NC, POR OTRA PARTE EL VIÁTICO CORRE POR EL PROYECTO REGIONAL 24.02.15 (Solicitud N° 88125)</t>
  </si>
  <si>
    <t>SAEZ CAYUL CRISTINA ALEJANDRA</t>
  </si>
  <si>
    <t>TALLER CON FUNCIONARIOS, CUMPLIMIENTO DE INDICADORES Y METAS AÑO 2024 Y PLANIFICACIÓN 2025 DE LA SEREMI DEL MEDIO AMBIENTE REGIÓN DEL LIBERTADOR GENERAL BERNARDO O’HIGGINS. (Solicitud N° 89607)</t>
  </si>
  <si>
    <t>CHATARRIZACIÓN CON EMPRESA INSTALADORA COSMOPLAS (Solicitud N° 89983)</t>
  </si>
  <si>
    <t>SAIRAFI BAZAN SERGIO FELIPE</t>
  </si>
  <si>
    <t>PARTICIPAR DE LA EXPOSICIÓN EN SEMINARIO DE CAPACITACIÓN A MUNICIPIOS EN TEMÁTICAS DE LA LEY DE HUMEDALES URBANOS.  (Solicitud N° 88177)</t>
  </si>
  <si>
    <t>PARTICIPAR DE LA PRESENTACIÓN Y PARTICIPACIÓN EN ENCUENTRO TÉCNICO DE HUMEDALES  (Solicitud N° 88970)</t>
  </si>
  <si>
    <t>SALAS CASTILLO JESSICA ELENA</t>
  </si>
  <si>
    <t>EN EL MARCO DE LA NORMA DE EMISIÓN LUMÍNICA SE VISITARÁ EL OBSERVATORIO PARANAL Y ELT EN LA LOCALIDAD DE TALTAL, LA LLEGADA SERÁ AL AEROPUERTO DE ANTOFAGASTA Y ALOJAREMOS EN DEPENDENCIAS DEL OBSERVATORIO PARANAL. PROYECTO 23.98.16 (Solicitud N° 88387)</t>
  </si>
  <si>
    <t>EN EL MARCO DE LA NORMA LUMÍNICA SE REALIZARÁ UN SEMINARIO EN LA CIUDAD DE LA SERENA, REUNIONES CON MUNICIPIOS Y VISITA AL TOLOLO.                          PROYECTO 23.98.16 (Solicitud N° 88023)</t>
  </si>
  <si>
    <t>SEMINARIO DE DIFUSIÓN NUEVA NORMA LUMÍNICA, REGIÓN DE ANTOFAGASTA, EN LA CIUDAD DE ANTOFAGASTA Y REUNIÓN CON MUNICIPIOS DE LA REGIÓN.    PROYECTO 23.03.16 LUMÍNICA (Solicitud N° 87819)</t>
  </si>
  <si>
    <t>SALAZAR ROA MARIA LUISA</t>
  </si>
  <si>
    <t>ACTIVIDAD DE CAPACITACIÓN OBS:SE ASISTE A JORNADA DE TRABAJO EN EL MARCO DEL FIC CIENCIA Y CIUDADANÍA PARA ENFRENTAR LA CONTAMINACIÓN ATMOSFÉRICA DE COYHAIQUE Y PUERTO AYSÉN (COD. BIP 40049334-0). EL CUAL SE REALIZA EN DEPENDENCIAS DE LA U AYSÉN EN CERRO CASTILLO. EL PROYECTO CUBRE TRASLADO Y ALIMENTACIÓN. (Solicitud N° 88830)</t>
  </si>
  <si>
    <t>VALIDACIÓN DE DOMICILIOS SEGUNDO PRC LLAMADO PUERTO AYSÉN. VIÁTICOS DE CALEFACCIÓN SUSTENTABLE. (Solicitud N° 88748)</t>
  </si>
  <si>
    <t>VALIDACIÓN DE DOMICILIOS SEGUNDO PRC LLAMADO PUERTO AYSÉN. VIÁTICOS DE CALEFACCIÓN SUSTENTABLE. (Solicitud N° 88749)</t>
  </si>
  <si>
    <t>VALIDACIÓN DE DOMICILIOS SEGUNDO PRC LLAMADO PUERTO AYSÉN. VIÁTICOS DE CALEFACCIÓN SUSTENTABLE. (Solicitud N° 88750)</t>
  </si>
  <si>
    <t>SALINAS CARRASCO JANETT ALEJANDRA</t>
  </si>
  <si>
    <t>ASISTIR AL TALLER DEL PLAN ESTRATÉGICO DE RECURSOS HÍDRICOS DE LA CUENCA DEL RÍO MAIPO EN EL SALÓN MUNICIPAL (MUNICIPALIDAD DE MELIPILLA) UBICADO EN CALLE SILVA CHÁVEZ 480, COMUNA DE MELIPILLA Y REVISIÓN DE DELIMITACIÓN DEL LÍMITE DEL HUMEDAL RÍO MAIPO EN  MELIPILLA. (Solicitud N° 88159)</t>
  </si>
  <si>
    <t>SALORT SAN MARTIN ANGELICA NATALY</t>
  </si>
  <si>
    <t>PARTICIPACION EN EL CONGRESO INTERNACIONAL DE EDUCACIÓN PARA EL DESARROLLOS SUSTENTABLE EN LA PUC DE VILLARRICA. (Solicitud N° 88504)</t>
  </si>
  <si>
    <t>Toltén/Tolten</t>
  </si>
  <si>
    <t>PARTICIPACIÓN JORNADA LIMPIEZA DE PLAYAS AÑO 2024, ACTIVIDAD ORGANIZADA EN CONJUNTO CON ARMADA, MUNICIPIO, PROYECTO GEF, ESTABLECIMIENTOS EDUCACIONALES.  (Solicitud N° 87954)</t>
  </si>
  <si>
    <t>SALVO LARA PATRICIA ELISA</t>
  </si>
  <si>
    <t>PARTICIPACIÓN DE  JORNADA DE LIMPIEZA DE PLAYAS, ENFOCADO EN LA SENSIBILIZACIÓN AMBIENTAL Y EL FOMENTO DEL TRABAJO COLABORATIVO EN TODO EL ARCHIPIÉLAGO DE CHILOÉ. EN EL MARCO DEL DÍA NACIONAL DEL MEDIO AMBIENTE. (Solicitud N° 87951)</t>
  </si>
  <si>
    <t>SAN MARTIN VASQUEZ SOFIA EMPERATRIZ</t>
  </si>
  <si>
    <t>PARTICIPACIÓN EN CEREMONIA DE CIERRE PROYECTO FOLIO 87067, CONCURSO FPA CHILOÉ REDUCE EN TU ESTABLECIMIENTO EDUCACIONAL. ADEMÁS SE REALIZARÁ VISITA DE SUPERVISIÓN A PROYECTO FOLIO 78300 FPA EMPRENDIMIENTOS CIRCULARES, UBICADOS EN LA COMUNAS DE DALCAHUE Y QUEMCHI RESPECTIVAMENTE. (Solicitud N° 89533)</t>
  </si>
  <si>
    <t>VISITAS DE SUPERVISIÓN CONCURSO FPA CHILOÉ REDUCE EN TU ESTABLECIMIENTO EDUCACIONAL PARA COMUNIDADES CHILOTAS, A LOS PROYECTOS FOLIOS: 86707, 87133 Y 86553, UBICADOS EN LAS COMUNAS DE CHONCHI Y QUELLÓN. (Solicitud N° 88940)</t>
  </si>
  <si>
    <t>VISITAS DE SUPERVISIÓN CONCURSO FPA CHILOÉ REDUCE EN TU ESTABLECIMIENTO EDUCACIONAL PARA COMUNIDADES CHILOTAS, A LOS PROYECTOS FOLIOS: 87029 Y 87067, UBICADOS EN LAS COMUNAS DE ANCUD Y DALCAHUE. (Solicitud N° 89273)</t>
  </si>
  <si>
    <t>SANCHEZ MUÑOZ DANIEL ALEJANDRO</t>
  </si>
  <si>
    <t>VISITA POR PCE SECTOR PARQUE YERBA LOCA  Y VISITA INSPECTIVA A SECTORES HUMEDAL VEGA DE MONTAÑA   (Solicitud N° 88621)</t>
  </si>
  <si>
    <t>SANTIBAÑEZ OSSA FERNANDA ANDREA</t>
  </si>
  <si>
    <t>VISITA A TERRENO POR PROGRAMA DPS, PROYECTOS LÍNEA DE BASE PÚBLICA Y CAPITAL NATURAL. ASIGNACIÓN PRESUPUESTARIA AL PROYECTO 32.05.16, VIÁTICOS AL ÍTEM PRESUPUESTARIO 24.03.30 1.2 Y PASAJES AL ÍTEM 24.03.30 2.1 (Solicitud N° 88438)</t>
  </si>
  <si>
    <t>SANTIS GARCIA GLADYS TAHIRI</t>
  </si>
  <si>
    <t>PARTICIPAR DEL TALLER CONSULTA PÚBLICA DEL PLAN NACIONAL ADAPTACIÓN CAMBIO CLIMÁTICO, JARDÍN BOTÁNICO VIÑA DEL MAR. (Solicitud N° 87943)</t>
  </si>
  <si>
    <t>PARTICIPAR DEL TALLER DE PREPARACIÓN POSICIÓN NACIONAL 29º CONFERENCIA DE LAS PARTES (COP 29) (Solicitud N° 88488)</t>
  </si>
  <si>
    <t>SCHLEEF URRUTIA EDUARDO ALEJANDRO</t>
  </si>
  <si>
    <t>ACTIVIDAD DE CAPACITACIÓN OBS:JORNADA DE PLANIFICACIÓN DE LA SEREMIA ARAUCANIA (Solicitud N° 89764)</t>
  </si>
  <si>
    <t>SCHULBE DONOSO CRISTOPHER ALEXANDER</t>
  </si>
  <si>
    <t>ACTIVIDAD DE CAPACITACIÓN OBS:CONSULTA INDIGENA  (Solicitud N° 88065)</t>
  </si>
  <si>
    <t>CARGAR AL PROYECTO ESPECIES  (Solicitud N° 88209)</t>
  </si>
  <si>
    <t>TRASLADO A CODPA POR MOTIVO DE LA PRIMERA REUNIÓN DE LA ETAPA DE PLANIFICACIÓN DE LA CONSULTA INDÍGENA POR REGLAMENTOS SBAP CON CARGO AL PROYECTO 270115 (Solicitud N° 89248)</t>
  </si>
  <si>
    <t>SEPULVEDA PAILACURA VANESSA FRANCISCA</t>
  </si>
  <si>
    <t>REUNIONES TÉCNICAS CON LOS SINDICATOS DE PESCADORES DE MAITENCILLO Y VENTANAS CON EL OBJETO DEL DISEÑO DE PILOTO DE BIODIVERSIDAD CON APLICACIONES DE CIENCIAS DEL COMPORTAMIENTO EN EL MARCO DE LA CONSULTORÍA DE ECONOMÍA CONDUCTUAL QUE ESTA REALIZANDO EL DEPARTAMENTO DE ECONOMÍA AMBIENTAL. (Solicitud N° 89803)</t>
  </si>
  <si>
    <t>SE EXTIENDE COMISIÓN DE SERVICIO NACIONAL 88577 VISITA TÉCNICA PARA EXPERIENCIA DEMOSTRATIVA EN REGIÓN DE LOS LAGOS CON LOCALIDAD DE HUELLELHUE, EN EL MARCO DEL PROYECTO GEF INSTRUMENTOS ECONÓMICOS. LA EXTENSIÓN ES POR CAMBIO DE VUELO DEBIDO A UN PARO NACIONAL DE FUNCIONARIOS DE LA DGCA. (Solicitud N° 88958)</t>
  </si>
  <si>
    <t>VISITA TÉCNICA EN TERRENO PARA EL DESARROLLO DE LA EXPERIENCIA DEMOSTRATIVA QUE SE REALIZARÁ EN LA REGIÓN DE LOS LAGOS CON LAS LOCALIDADES DE HUELLELHUE Y CÓNDOR, EN EL MARCO DEL PROYECTO  INSTRUMENTOS ECONÓMICOS PARA LA CONSERVACIÓN DE LA BIODIVERSIDAD. (Solicitud N° 88577)</t>
  </si>
  <si>
    <t>SILVA HUERTA JIMENA CRISTINA</t>
  </si>
  <si>
    <t>ACTIVIDAD DE CAPACITACIÓN OBS:SE ASISTE A JORNADA DE TRABAJO EN EL MARCO DEL FIC “CIENCIA Y CIUDADANÍA PARA ENFRENTAR LA CONTAMINACIÓN ATMOSFÉRICA DE COYHAIQUE Y PUERTO AYSÉN” (COD. BIP 40049334-0). EL CUAL SE REALIZA EN DEPENDENCIAS DE LA U AYSÉN EN CERRO CASTILLO. EL PROYECTO CUBRE TRASLADO Y ALIMENTACIÓN. (Solicitud N° 88766)</t>
  </si>
  <si>
    <t>SE LEVANTA INFORMACIÓN SOLICITADA POR EL DEPARTAMENTO DE REDES DE LA ESTACIÓN DE MONITOREO DE COCHRANE. EL TRASLADO SE HACE EN VEHÍCULO ARRENDADO Y LOS VIÁTICOS SE CARGAN AL PROYECTO 280211; SUBTÍTULO 2102004006 (Solicitud N° 89015)</t>
  </si>
  <si>
    <t>VALIDACIÓN DE DATOS DE POSTULANTES AL SEGUNDO LLAMADO DEL PROGRAMA DE RECAMBIO PILOTO PARA ACONDICIONAMIENTO TÉRMICO Y RECAMBIO DE CALEFACCIÓN ELÉCTRICA. EN PUERTO AYSÉN, EL TRASLADO SE REALIZARÁ EN VEHÍCULO ARRENDADO. SE CARGAN LOS VIÁTICOS AL PROGRAMA DE RECAMBIO DEL MMA (Solicitud N° 88906)</t>
  </si>
  <si>
    <t>VISITA DE VALIDACIÓN A PRESELECCIONADOS DEL LLAMADO A RECAMBIO MAS ENVOLVENTE DEL CONVENIO MINVU. TRASLADO EN VEHÍCULO ARRENDADO, NO SE CONTEMPLAN VIÁTICOS POR FALTA DE PRESUPUESTO (Solicitud N° 89340)</t>
  </si>
  <si>
    <t>VISITA A ESTACIÓN DE MONITOREO DE VIALIDAD EN PUERTO AYSEN PARA EL INVENTARIO Y ENTREGA DE LA ESTACIÓN A LA EMPRESA ADJUDICADA DE SU MANUTENCIÓN Y OPERACIÓN. TRASLADO EN CAMIONETA FISCAL (Solicitud N° 88408)</t>
  </si>
  <si>
    <t>SILVA MELLA CARLOS CAMILO</t>
  </si>
  <si>
    <t>A SOLICITUD DEL SEREMI DEL BIOBIO Y APROBADO POR MI JEFATURA SE REALIZARA COMETIDO PARA APOYAR EL CIERRE DEL PROGRAMA FNDR PRELA (Solicitud N° 88751)</t>
  </si>
  <si>
    <t>SILVA VILLANUEVA ROCIO FERNANDA</t>
  </si>
  <si>
    <t>JORNADA DE PLANIFICACIÓN EQUIPO SEREMI DEL MEDIO AMBIENTE DE LA ARAUCANÍA (Solicitud N° 89699)</t>
  </si>
  <si>
    <t>PARTICIPACIÓN CEREMONIA DE CIERRE IX CAMPAÑA DE PILAS EN DESUSO 2024 EN LAS COMUNAS DE NUEVA IMPERIAL Y PURÉN  (Solicitud N° 88674)</t>
  </si>
  <si>
    <t>SMITH DE LA CARRERA NICOLAS GUSTAVO</t>
  </si>
  <si>
    <t>ACTIVIDAD DE CAPACITACIÓN OBS:ASISTENCIA A JORNADA MACROZONALES DEL GAFFICOR, A REALIZARSE EN  PUERTO MONTT ENTRE EL 12 Y 13-12-2024. INCLUYE COSTO DE PASAJES, ALIMENTACIÓN DIURNA Y ALOJAMIENTO DURANTE LOS DÍAS DE DESARROLLO. SE CONSIDERA UN VIÁTICO POR ALIMENTACIÓN DE 3 DÍAS AL 40% (11 AL 13 DE DICIEMBRE) CARGADO AL ITEM 070811 (Solicitud N° 89482)</t>
  </si>
  <si>
    <t>ACTIVIDAD DE CAPACITACIÓN OBS:ASISTENCIA A JORNADA NACIONAL DE TRABAJO DE LA DIVISIÓN DE CAMBIO CLIMÁTICO A REALIZARSE EN SANTIAGO ENTRE LOS DÍAS 6 Y 7 DE NOVIEMBRE. COMETIDO INCLUYE DÍAS DE TRASLADO (Solicitud N° 88512)</t>
  </si>
  <si>
    <t>ASISTENCIA A TALLERES DE PARTICIPACIÓN CIUDADANA EN EL MARCO DEL PLAN DE ACCIÓN REGIONAL DE CAMBIO CLIMÁTICO EN LAS LOCALIDADES DE COCHRANE, VILLA O HIGGINS, TORTEL LOS DÍAS 11-12 Y 13 DE NOVIEMBRE. (Solicitud N° 88760)</t>
  </si>
  <si>
    <t>SOLIS MONCADA MARTA GISLENE</t>
  </si>
  <si>
    <t>ASISTENCIA A MESA DE TRABAJO DE GESTION TURÍSTICA Y PLANIFICACIÓN TERRITORIAL, ZOIT PINTO. (Solicitud N° 87938)</t>
  </si>
  <si>
    <t>ASISTENCIA A REUNIÓN DEL COMITÉ DE GESTIÓN DEL SANTUARIO DE LA NATURALEZA ISLOTE DE LA LOBERÍA, IGLESIA DE PIEDRA. COMUNA DE COBQUECURA. (Solicitud N° 90056)</t>
  </si>
  <si>
    <t>ASISTENCIA A REUNIÓN SEMESTRAL ZOIT DE PINTO, DONDE SE REALIZARÁ UN BALANCE DE LA TEMPORADA 2024 Y LOS OBJETIVOS ALCANZADOS. LUGAR: CABAÑAS RUKAPUKEM, KM. 70.5, CAMINO A TERMAS DE CHILLÁN (Solicitud N° 89840)</t>
  </si>
  <si>
    <t>ASISTENCIA Y EXPOCICION EN SEMINARIO LA COSTA DEL ÑUBLE: PATRIMONIO NATURAL Y CULTURAL PARA SU DESARROLLO SUSTENTABLE , ORGANIZADO POR EL PROGRAMA FIC COSTA ÑUBLE SUSTENTABLE EJECUTADO POR LA UNIVERSIDAD DE CONCEPCIÓN Y FINANCIADO POR EL GOBIERNO REGIONAL DE ÑUBLE (300217).  (Solicitud N° 88758)</t>
  </si>
  <si>
    <t>COORDINACIÓN Y GESTIÓN JORNADA DE EDUCACIÓN AMBIENTAL, EN JUNGLA PEUMAYEN,  ENFOCADA EN PROPIETARIO Y ESTUDIANTES UDEC. ASOCIADA A EDUCAR Y SENSIBILIZAR SOBRE LA IMPORTANCIA DEL CUIDADO DEL HÁBITAT DE HUEMUL (RECOGE) Y LA IMPORTANCIA DE CONOCER Y APLICAR LOS IGA EN EL MARCO DE LA LBGMA (300217). (Solicitud N° 89260)</t>
  </si>
  <si>
    <t>COORDINACIÓN, ASISTENCIA Y EX POCIÓN EN SEMINARIO “FISCALIZACIÓN Y CONSERVACIÓN DEL ECOSISTEMA MARINO-COSTERO DE ÑUBLE”. (300217 PLANES DE RECUPERACIÓN, CONSERVACIÓN Y GESTIÓN). (Solicitud N° 89094)</t>
  </si>
  <si>
    <t>GESTIÓN, COORDINACIÓN Y ASISTENCIA A; TALLER DE EDUCACIÓN AMBIENTAL Y PRESENTACIÓN  FINAL, EN EL MARCO DEL PROCESO DE GOBERNANZA Y CREACIÓN DE PDEM SN HUMEDAL DESEMBOCADURA RIO ITATA. (PROGRAMA 080217 PLANIFICACIÓN SISTEMÁTICA Y CREACIÓN DE ÁREAS PROTEGIDAS). (Solicitud N° 87852)</t>
  </si>
  <si>
    <t>JORNADA DE PLANIFICACIÓN, EN EL MARCO DEL ANIVERSARIO DEL MINISTERIO DEL MEDIO AMBIENTE. (Solicitud N° 88373)</t>
  </si>
  <si>
    <t>TALLER DE EDUCACION AMBIENTAL EN EL MARCO DEL PROCESO DE GOBERNANZA Y CREACIÓN DE PLAN DE MANEJO SN HUMEDAL DESEMBOCADURA RIO ITATA (PROGRAMA 080217 PLANIFICACIÓN SISTEMÁTICA Y CREACIÓN DE ÁREAS PROTEGIDAS). (Solicitud N° 87851)</t>
  </si>
  <si>
    <t>COORDINACIÓN Y ASISTENCIA A TERRENO DE VERIFICACIÓN DE POLÍGONOS Y USOS ECOSISTÉMICOS, ASOCIADOS A PROPUESTA DE SITIO PRIORITARIO, BIREGIONAL, SP2-274 SISTEMA DE LAGUNAS CABRERO - QUILLÓN (020217 GESTIÓN PARA LA CONSERVACIÓN DE HUMEDALES - ÑUBLE).		 (Solicitud N° 88204)</t>
  </si>
  <si>
    <t>SOLIS SOLIS CARLA PAOLA</t>
  </si>
  <si>
    <t>ACTIVIDAD DE CAPACITACIÓN OBS:ASISTE A JORNADA PROCESO DE CONSULTA A PUEBLOS INDIGENAS SOBRE MATERIAS DEL REGLAMENTO DE ÁREAS PROTEGIDAS Y REGLAMENTO DE SITIOS PRIORITARIOS. (Solicitud N° 88083)</t>
  </si>
  <si>
    <t>ASISTE A CONSULTA INDIGENA EN EL MARCO DE LA CREACIÓN DEL SBAP (Solicitud N° 90010)</t>
  </si>
  <si>
    <t>ASISTE A REUNIÓN  CONSULTA INDÍGENA  EN EL MARCO DEL SBAP Y AP (Solicitud N° 89289)</t>
  </si>
  <si>
    <t>ASISTE A REUNIÓN  CONSULTA INDÍGENA  EN EL MARCO DEL SBAP Y AP (Solicitud N° 89290)</t>
  </si>
  <si>
    <t>ASISTE A REUNIÓN  CONSULTA INDÍGENA  EN EL MARCO DEL SBAP Y AP (Solicitud N° 89291)</t>
  </si>
  <si>
    <t>ASISTE A REUNIÓN DE CONSULTA INDIGENA EN EL MARCO DEL SBAP (Solicitud N° 89677)</t>
  </si>
  <si>
    <t>ASISTE A REUNIÓN DE CONSULTA INDIGENA EN EL MARCO DEL SBAP (Solicitud N° 89679)</t>
  </si>
  <si>
    <t>ASISTE A REUNIÓN DE CONSULTA INDIGENA EN EL MARCO DEL SBAP (Solicitud N° 89680)</t>
  </si>
  <si>
    <t>ASISTE A REUNIÓN DE CONSULTA INDIGENA EN EL MARCO DEL SBAP (Solicitud N° 89681)</t>
  </si>
  <si>
    <t>ASISTE A REUNIÓN DE CONSULTA INDIGENA EN EL MARCO DEL SBAP (Solicitud N° 89682)</t>
  </si>
  <si>
    <t>ASISTE A REUNIÓN DE CONSULTA INDIGENA EN EL MARCO DEL SBAP (Solicitud N° 89683)</t>
  </si>
  <si>
    <t>ASISTE A REUNIÓN EN EL MARCO DE LA CONSULTA INDÍGENA  (Solicitud N° 88714)</t>
  </si>
  <si>
    <t>ASISTE A REUNIÓN EN EL MARCO DE LA CONSULTA INDIGENA CON AUTORIDADES ANCESTRALES. (Solicitud N° 88772)</t>
  </si>
  <si>
    <t>ASISTE A REUNIÓN EN EL MARCO DE LA CONSULTA INDÍGENA POR SBAP Y SP (Solicitud N° 89179)</t>
  </si>
  <si>
    <t>SOTO CASTILLO RODRIGO ANDRES</t>
  </si>
  <si>
    <t>PARTICIPACION EN CEREMONIA DE  CIERRE FPA EN CALETA EL TORO COMUNA DE OVALLE. (Solicitud N° 89789)</t>
  </si>
  <si>
    <t>PREMIACIÓN CONCURSO LUMÍNICA A REALIZAR EN OBSERVATORIO DE CERRO TOLOLO (Solicitud N° 88253)</t>
  </si>
  <si>
    <t>TERCERA SESIÓN DE LA MESA ESTRATÉGICA DE RECURSOS HÍDRICOS (MERH) DE CHOAPA, A LAS 10:30 HORAS EN EL SALÓN MULTIUSO DE EDIFICIO CONSISTORIAL MUNICIPALIDAD DE LOS VILOS CALLE CAUPOLICÁN N° 309, LOS VILOS. (Solicitud N° 89892)</t>
  </si>
  <si>
    <t>ESTE SÁBADO 30 DE NOVIEMBRE SE REALIZARÁ UNA SESIÓN DE LA COMISIÓN DE LOS CIELOS NOCTURNOS DE LA REGIÓN DE COQUIMBO A PARTIR DE LAS 17:00 HRS EN EL OBSERVATORIO LA SILLA Y POSTERIOR APAGÓN DE UN TRAMO DE LA RUTA 5 A PARTIR DE LAS 22:30 HRS. (Solicitud N° 89350)</t>
  </si>
  <si>
    <t>SOTOMAYOR VEGA CARLOS ALEJANDRO</t>
  </si>
  <si>
    <t>ACTIVIDAD DE CAPACITACIÓN OBS: JORNADA DE FORTALECIMIENTO DE CAPACIDADES PARA EL DESARROLLO DE LA CONSULTA INDÍGENA SBAP QUE SE REALIZARÁ EN NIVEL CENTRAL EL 08 Y 09 DE OCTUBRE. (Solicitud N° 88053)</t>
  </si>
  <si>
    <t>POR SOLICITUD URGENTE DEL SEREMI, ASISTIMOS A UNA REUNIÓN CON UNA AUTORIDAD ANCESTRAL DE LA COMUNA DE FUTRONO, COMO PARTE DE LAS GESTIONES EN LA REALIZACIÓN DE LA CONSULTA INDÍGENA POR LA LEY 21.600. (Solicitud N° 89976)</t>
  </si>
  <si>
    <t>REUNIÓN PREVIA CON COMUNIDADES INDÍGENAS DE LA COMUNA RÍO BUENO, EN EL MARCO DE LA CONSULTA INDÍGENA POR EL SBAP. (Solicitud N° 88661)</t>
  </si>
  <si>
    <t>ACUDIR A REUNIÓN DE LA ETAPA DE INFORMACIÓN DE LA CONSULTA INDÍGENA POR LOS REGLAMENTOS DE ÁREAS PROTEGIDAS Y SITIOS PRIORITARIOS DEL SBAP (LEY 21.600) (Solicitud N° 89646)</t>
  </si>
  <si>
    <t>ACUDIR A REUNIÓN DE LA ETAPA DE PLANIFICACIÓN DE LA CONSULTA INDÍGENA POR LOS REGLAMENTOS DE ÁREAS PROTEGIDAS Y SITIOS PRIORITARIOS DEL SBAP (LEY 21.600) (Solicitud N° 89643)</t>
  </si>
  <si>
    <t>ACUDIR A REUNIÓN DE LA ETAPA DE PLANIFICACIÓN DE LA CONSULTA INDÍGENA POR LOS REGLAMENTOS DE ÁREAS PROTEGIDAS Y SITIOS PRIORITARIOS DEL SBAP (LEY 21.600) (Solicitud N° 89645)</t>
  </si>
  <si>
    <t>ASISTENCIA A LA PRIMERA REUNIÓN DE INFORMACIÓN POR LA CONSULTA INDÍGENA DEL SBAP, LEY 21.600. (Solicitud N° 89977)</t>
  </si>
  <si>
    <t>ETAPA DE PLANIFICACIÓN DE LA CONSULTA INDÍGENA, POR LA LEY 21.600 (Solicitud N° 89312)</t>
  </si>
  <si>
    <t>PARTICIPACIÓN JORNADA DE PLANIFICACIÓN DE CONSULTA INDÍGENA POR LEY 21.600 EN LA COMUNA DE  PANGUIPULLI. (Solicitud N° 89443)</t>
  </si>
  <si>
    <t>PARTICIPACIÓN JORNADA DE PLANIFICACIÓN DE CONSULTA INDÍGENA POR LEY 21.600 EN LA COMUNA DE FUTRONO. (Solicitud N° 89442)</t>
  </si>
  <si>
    <t>REUNIÓN DE CONSULTA INDÍGENA POR REGLAMENTOS DE ÁREAS PROTEGIDAS Y SITIOS PRIORITARIOS DEL SBAP. LEY 21.600 (Solicitud N° 89182)</t>
  </si>
  <si>
    <t>REUNIÓN DE PLANIFICACIÓN DE LA CONSULTA INDÍGENA POR LA LEY 21.600.  (Solicitud N° 89310)</t>
  </si>
  <si>
    <t>REUNIÓN DE PLANIFICACIÓN, CONSULTA INDÍGENA LEY 21.600 (Solicitud N° 89311)</t>
  </si>
  <si>
    <t>TACON CLAVAIN ALBERTO</t>
  </si>
  <si>
    <t>ASISTE A REUNIÓN  CONSULTA INDÍGENA  EN EL MARCO DEL SBAP Y AP (Solicitud N° 89281)</t>
  </si>
  <si>
    <t>ASISTE A REUNIÓN  CONSULTA INDÍGENA  EN EL MARCO DEL SBAP Y AP (Solicitud N° 89282)</t>
  </si>
  <si>
    <t>ASISTE A REUNIÓN  CONSULTA INDÍGENA  EN EL MARCO DEL SBAP Y AP (Solicitud N° 89283)</t>
  </si>
  <si>
    <t>ASISTE A REUNIÓN DE CONSULTA INDIGENA EN EL MARCO DEL SBAP (Solicitud N° 89670)</t>
  </si>
  <si>
    <t>ASISTE A REUNIÓN EN EL MARCO DE LA CONSULTA INDÍGENA POR SBAP Y SITIOS PRIORITARIOS (Solicitud N° 89178)</t>
  </si>
  <si>
    <t>ASISTE A REUNIÓN EN EL MARCO DE LA CONSULTA INDÍGENA SBAP CON AUTORIDADES ANCESTRALES (Solicitud N° 88670)</t>
  </si>
  <si>
    <t>PARTICIPA DE CONSEJO DE LONKOS EN EL MARCO DE LA CONSULTA INDÍGENA DE LAS ÁREAS PROTEGIDAS Y SITIOS PRIORITARIOS.  (Solicitud N° 88667)</t>
  </si>
  <si>
    <t>TAGLE LUCERO MATIAS IGNACIO</t>
  </si>
  <si>
    <t>ACTIVIDADES EN TERRENO EN EL MARCO DEL TALLER EVALUACIÓN DE CALIDAD  DE LA VIGILANCIA DE 6° COHORTE FETP-FRONTLINE. (Solicitud N° 89137)</t>
  </si>
  <si>
    <t>PRESENTACIÓN EN HUASCO DE 2DA SESIÓN DEL COMITÉ OPERATIVO AMPLIADO PARA REVISIÓN DE LA NORMA DE MPS. CÓDIGO PRESUPUESTO: 24.01.16 (Solicitud N° 89769)</t>
  </si>
  <si>
    <t>TALA GONZALEZ CHARIF JULIO</t>
  </si>
  <si>
    <t>PARTICIPAR DE ACTIVIDAD DE MONITOREO CACTUS CHILENITO, PROYECTO GEF ALIANZA CERO EXTINCIÓN (Solicitud N° 89324)</t>
  </si>
  <si>
    <t>PARTICIPAR DE ACTIVIDAD DE MONITOREO ANFIBIOS PRECORDILLERA DE PUTRE Y TRABAJO CON COMUNIDADES EN EL CONTEXTO DEL GEF ALIANZA CERO EXTINCIÓN (Solicitud N° 88087)</t>
  </si>
  <si>
    <t>TAMAYO BARRERA EDUARDO SEBASTIAN</t>
  </si>
  <si>
    <t>ENTREGA Y RETIRO DE COMPUTADORES EN MANTENCIÓN DESDE EL MINISTERIO DEL MEDIO AMBIENTE. (Solicitud N° 88700)</t>
  </si>
  <si>
    <t>REPRESENTACIÓN DE LA OFICINA REGIONAL EN INSTANCIA DE TRABAJO LOCAL COORDINADO DESDE LA DELEGACIÓN PRESIDENCIAL DE COLCHAGUA. SE REMITE LA PRESENTE SOLICITUD, POR CUANTO LA PRIMERA NO FUE PROCESADA POR PLATAFORMA. (Solicitud N° 90029)</t>
  </si>
  <si>
    <t>TALLER CON FUNCIONARIOS, CUMPLIMIENTO DE INDICADORES Y METAS AÑO 2024 Y PLANIFICACIÓN 2025 DE LA SEREMI DEL MEDIO AMBIENTE REGIÓN DEL LIBERTADOR GENERAL BERNARDO O’HIGGINS. (Solicitud N° 89606)</t>
  </si>
  <si>
    <t xml:space="preserve"> ACTIVIDAD SE DESARROLLARÁ EL MARTES 15 DE OCTUBRE, ENTRE LAS 11:00 Y 14:00 HORAS, EN AUDITORIO DE LA ILUSTRE MUNICIPALIDAD DE PAREDONES, UBICADO EN DOCTOR MOORE 15, PAREDONES. PARA CONSULTAS RESPECTO DEL TALLER, POR FAVOR CONTACTAR AL FACILITADOR REGIONAL DEL PROYECTO, (Solicitud N° 88235)</t>
  </si>
  <si>
    <t>PAC INDÍGENA REGLAMENTOS LEY 21.600 SBAP ETAPA DE PLANIFICACIÓN. (Solicitud N° 90053)</t>
  </si>
  <si>
    <t>TAMAYO FLORES ANDRES JAVIER</t>
  </si>
  <si>
    <t>ACTIVIDAD DE CAPACITACIÓN OBS:ACTIVIDAD DE PLANIFICACIÓN ANUAL. (Solicitud N° 90069)</t>
  </si>
  <si>
    <t>CLIMA ORGANIZACIONAL, PROCESO DUELO. (Solicitud N° 89185)</t>
  </si>
  <si>
    <t>VISITA EN EL MARCO DE ABORDAJE DE CLIMA LABORAL SEREMI BÍO BÍO. (Solicitud N° 88147)</t>
  </si>
  <si>
    <t>CLIMA ORGANIZACIONAL / PROCESO DUELO (Solicitud N° 88009)</t>
  </si>
  <si>
    <t>TAPIA MUÑOZ MARTA LYA</t>
  </si>
  <si>
    <t>VISITA EN EL MARCO ABORDAJE CLIMA LABORAL SEREMI ARICA Y PARINACOTA (Solicitud N° 88309)</t>
  </si>
  <si>
    <t>VISITA EN EL MARCO DE INTERVENCIÓN POR CLIMA LABORAL REGIÓN DE ANTOFAGASTA (Solicitud N° 88311)</t>
  </si>
  <si>
    <t>VISITA EN EL MARCO DE ABORDAJE DE CLIMA LABORAL SEREMI BIOBIO (Solicitud N° 88310)</t>
  </si>
  <si>
    <t>VISITA EN EL MARCO DE ABORDAJE DE CLIMA LABORAL SEREMI REGIÓN DE TARAPACÁ  (Solicitud N° 88173)</t>
  </si>
  <si>
    <t>VISITA EN EL MARCO DE ABORDAJE DE CLIMA LABORAL REGIÓN DE LOS LAGOS (Solicitud N° 88185)</t>
  </si>
  <si>
    <t>TAPIA TIZNADO CECILIA ANDREA</t>
  </si>
  <si>
    <t>TRASPASO/INVENTARIO DE EQUIPAMIENTO ESTACIÓN DE MONITOREO COMUNA DE LA UNIÓN CON EMPRESA ENCARGADA DE CONTRATO DE MANTENCIÓN ALS. EN PARQUE CARLOS VOGUEL. (Solicitud N° 88267)</t>
  </si>
  <si>
    <t>THOMPSON PEREZ FELIPE EDUARDO</t>
  </si>
  <si>
    <t>EN EL MARCO DE LA LEY DE HUMEDALES URBANOS, SE EFECTUARÁ TERRENO PARA LA DELIMITACIÓN DE HUMEDAL PINGUERAL EN LA COMUNA DE TOMÉ. (Solicitud N° 88119)</t>
  </si>
  <si>
    <t>EN EL MARCO DE LA LEY DE HUMEDALES URBANOS, SE EFECTUARÁ TERRENO PARA LA DELIMITACIÓN DE HUMEDAL PINGUERAL EN LA COMUNA DE TOMÉ. (Solicitud N° 88120)</t>
  </si>
  <si>
    <t>PARTICIPACIÓN Y APOYO EN ACTIVIDAD DE CIERRE DE FNDR PRELA EN LA COMUNA DE CONTULMO EL DÍA 17 DE DICIEMBRE. (Solicitud N° 89827)</t>
  </si>
  <si>
    <t>PROCESO DE CONVOCATORIA A AUTORIDADES TRADICIONALES DE ALTO BIOBÍO EN EL MARCO DE CONSULTA INDÍGENA SOBRE MATERIAS A REGULAR EN ÁREAS PROTEGIDAS Y SITIOS PRIORITARIOS, EN EL MARCO DE LA LEY 21.600. (Solicitud N° 88589)</t>
  </si>
  <si>
    <t>PROCESO DE CONVOCATORIA A AUTORIDADES TRADICIONALES DE ALTO BIOBÍO EN EL MARCO DE CONSULTA INDÍGENA SOBRE MATERIAS A REGULAR EN ÁREAS PROTEGIDAS Y SITIOS PRIORITARIOS, EN EL MARCO DE LA LEY 21.600. (Solicitud N° 88627)</t>
  </si>
  <si>
    <t>PROCESO DE CONVOCATORIA A AUTORIDADES TRADICIONALES DE ALTO BIOBÍO EN EL MARCO DE CONSULTA INDÍGENA SOBRE MATERIAS A REGULAR EN ÁREAS PROTEGIDAS Y SITIOS PRIORITARIOS, EN EL MARCO DE LA LEY 21.600. (Solicitud N° 88847)</t>
  </si>
  <si>
    <t>PROCESO DE CONVOCATORIA A AUTORIDADES TRADICIONALES DE ALTO BIOBÍO EN EL MARCO DE CONSULTA INDÍGENA SOBRE MATERIAS A REGULAR EN ÁREAS PROTEGIDAS Y SITIOS PRIORITARIOS, EN EL MARCO DE LA LEY 21.600. (Solicitud N° 88963)</t>
  </si>
  <si>
    <t>RNADA DE CONSULTA INDÍGENA EN LA COMUNA DE CONCEPCIÓN. CASA BETANIA. (Solicitud N° 89718)</t>
  </si>
  <si>
    <t>ASISTENCIA A ENCUENTRO NACIONAL DE CONSULTA INDÍGENA 8-9 OCTUBRE EN COMUNA DE PROVIDENCIA EN LA CASA DEL TURISMO UBICADA EN AV. CONDELL 679, REGIÓN METROPOLITANA. SE ADJUNTA PROGRAMA DE LA ACTIVIDAD. (Solicitud N° 88037)</t>
  </si>
  <si>
    <t>JORNADA DE CONSULTA INDÍGENA EN LA COMUNA DE MULCHÉN. RUKA ASOCIACIÓN MALVEN COLGUE, SECTOR AURORA DE ENERO, TERRITORIO BAJO BIOBIO, MULCHÉN (Solicitud N° 89347)</t>
  </si>
  <si>
    <t>THOMPSON THOMPSON EDITH JESENIA</t>
  </si>
  <si>
    <t>REUNIÓN OFICINA VERDE POR PROCESO DE ACREDITACIÓN NIVEL BÁSICO DE ASMAR VALPARAÍSO. (Solicitud N° 88227)</t>
  </si>
  <si>
    <t>TOLVETT CARO CRISTIAN IGNACIO</t>
  </si>
  <si>
    <t>PARTICIPACIÓN CIUDADANA (PAC) NE FUNDICIONES. (Solicitud N° 89488)</t>
  </si>
  <si>
    <t>TALLER DE PARTICIPACIÓN CIUDADANA EN CONTEXTO PAC DE ANTEPROYECTO NORMA DE FUNDICIONES DS 28/2013 Y  ASISTIR A LA MESA DE TRANSICIÓN SOCIOECOLÓGICA JUSTA. (Solicitud N° 89747)</t>
  </si>
  <si>
    <t>TORO RODRIGUEZ ROCIO VIOLETA</t>
  </si>
  <si>
    <t>TALLER DE PARTICIPACIÓN CIUDADANA EN CONTEXTO PAC DE ANTEPROYECTO NORMA DE FUNDICIONES DS 28/2013 (Solicitud N° 89741)</t>
  </si>
  <si>
    <t>TORO TORO KARIN ALEJANDRA</t>
  </si>
  <si>
    <t>PARTICIPACIÓN EN JORNADA DE PLANIFICACIÓN DE DEPARTAMENTO DE PERSONAS, EN OFICINA REGIONAL, PUERTO MONTT, CÓDIGO DE IMPUTACIÓN PRESUPUESTARIA 24.01.011  (Solicitud N° 88261)</t>
  </si>
  <si>
    <t>JORNADA EQUIPO SEREMI PUERTO MONTT (Solicitud N° 88796)</t>
  </si>
  <si>
    <t>REUNION DE INDUCCION POR IIFF/ MIÉRCOLES 11 DE DICIEMBRE / 10:30 HRS. / SAN JUAN DE LA COSTA (Solicitud N° 89866)</t>
  </si>
  <si>
    <t>TORO ZUÑIGA ALINNE CAROLINA</t>
  </si>
  <si>
    <t>JORNADA DE PLANIFICACIÓN, EN EL MARCO DEL ANIVERSARIO DEL MINISTERIO DEL MEDIO AMBIENTE.  (Solicitud N° 88376)</t>
  </si>
  <si>
    <t>TORRES ALVAREZ HUGO GUILLERMO</t>
  </si>
  <si>
    <t>ASISTENCIA TALLER SBAP CONSULTA INDÍGENA.  RECURSOS TRASPASADOS  DESDE LA PAC PASAJES 240302221 VIÁTICOS 240350311 (Solicitud N° 87986)</t>
  </si>
  <si>
    <t>APOYO COMUNICACIONAL Y FOTOGRAFIAS  EN CIRCUNNAVEGACIÓN ISLA GRANDE DE ATACAMA, SALIDA DESDE MUELLE ARMADA EN CALDERA. (Solicitud N° 88975)</t>
  </si>
  <si>
    <t>APOYO COMUNICACIONAL Y FOTOGRAFIAS  EN TERCERA REUNIÓN DE PLANIFICACIÓN DE LA CONSULTA INDIGENA EN CHAÑARAL  (Solicitud N° 89622)</t>
  </si>
  <si>
    <t>APOYO COMUNICACIONAL Y FOTOGRAFIAS  EN TERCERA REUNIÓN DE PLANIFICACIÓN DE LA CONSULTA INDIGENA EN VALLENAR  (Solicitud N° 89621)</t>
  </si>
  <si>
    <t>APOYO COMUNICACIONAL Y FOTOGRAFIAS EN CIERRE DE PROYECTO FPA EN HUASCO  (Solicitud N° 89859)</t>
  </si>
  <si>
    <t>APOYO COMUNICACIONAL Y FOTOGRAFIAS EN CONGRESO DE MUJERES RURALES EN FREIRINA  (Solicitud N° 88240)</t>
  </si>
  <si>
    <t>APOYO COMUNICACIONAL Y FOTOGRAFIAS EN CONSTITUCIÓN DEL CONSEJO LOCAL DE GESTIÓN DEL ÁREA DE  CONSERVACIÓN DE MÚLTIPLES USOS - ISLA GRANDE DE ATACAMA (Solicitud N° 88974)</t>
  </si>
  <si>
    <t>APOYO COMUNICACIONAL Y FOTOGRAFÍAS EN MESA AMBIENTAL EN DIEGO DE ALMAGRO  (Solicitud N° 87975)</t>
  </si>
  <si>
    <t>APOYO COMUNICACIONAL Y FOTOGRAFIAS EN REUNIÓN DE  PLANIFICACIÓN DEL INICIO DEL PROCESO DE CONSULTA INDÍGENA DE BIODIVERSIDAD Y SITIOS PRIORITARIOS EN DIEGO DE ALMAGRO   (Solicitud N° 89118)</t>
  </si>
  <si>
    <t>APOYO COMUNICACIONAL Y FOTOGRAFIAS EN REUNIÓN DE  PLANIFICACIÓN DEL INICIO DEL PROCESO DE CONSULTA INDÍGENA DE BIODIVERSIDAD Y SITIOS PRIORITARIOS EN VALLENAR Y ALTO DEL CARMEN  (Solicitud N° 89198)</t>
  </si>
  <si>
    <t>APOYO COMUNICACIONAL Y FOTOGRAFIAS EN TALLER DE CONSULTA CIUDADANA SOBRE ENTSEJ EN HUASCO  (Solicitud N° 88778)</t>
  </si>
  <si>
    <t>APOYO COMUNICACIONAL Y FOTOGRAFÍAS ENTREGA DE CARTAS PARA REUNIÓN DE LA CONSULTA INDIGENA SOBRE SBAP Y SITIOS PRIORITARIOS PROVINCIA DEL HUASCO (Solicitud N° 88863)</t>
  </si>
  <si>
    <t>TORRES FRIAS RAUL RODRIGO</t>
  </si>
  <si>
    <t>MANTENER OPERATIVA  RED DE MONITOREO CALIDAD DELO AIRE 28.01.16 (Solicitud N° 88219)</t>
  </si>
  <si>
    <t>MANTENER OPERATIVA RED DE MONITOREO CALIDAD DEL AIRE  28.01.16 (Solicitud N° 88870)</t>
  </si>
  <si>
    <t>MANTENER OPERATIVA RED DE MONITOREO CALIDAD DEL AIRE 28.01.16 (Solicitud N° 88347)</t>
  </si>
  <si>
    <t>MANTENER RED DE MONITOREO OPERATIVA 28.01.16 (Solicitud N° 89704)</t>
  </si>
  <si>
    <t>TRONCOSO LAYI SERGIO FRANCISCO</t>
  </si>
  <si>
    <t>ACTIVIDAD DE CAPACITACIÓN OBS:PARTICIPAR EN CAPACITACIÓN DEL SISTEMA DE COMPENSACIÓN DE EMISIONES ORHGANIZADO POR DEPTO DE ECONOMÍA AMBIENTAL  (Solicitud N° 88487)</t>
  </si>
  <si>
    <t>PARTICIPAR EN APAGÓN DE RUTA 5 NORTE POR TEMAS DE CONTAMINACIÓN LUMÍNICA (Solicitud N° 89348)</t>
  </si>
  <si>
    <t>PARTICIPAR EN SESIÓN DE MESA ZOIT VALLE ELQUI (Solicitud N° 89922)</t>
  </si>
  <si>
    <t>PARTICIPAR EN TALLER DE PAC DEL PARCC DEL LIMARÍ (Solicitud N° 89451)</t>
  </si>
  <si>
    <t>PARTICPAR EN VISITA A OBSERVATORIO TOLOLO JUNTO A GANADORES DELCONCUROS DE DIBUJO DE CONTAMINACIÓN LUMÍNICA (Solicitud N° 88220)</t>
  </si>
  <si>
    <t>TUKI PAKARATI TEA BELEN ANASTASIA</t>
  </si>
  <si>
    <t>ASISTIR A LA 4a SESIÓN PLENARIA DEL CONSEJO DIRECTIVO AMP RAPA NUI. (Solicitud N° 89727)</t>
  </si>
  <si>
    <t>UGALDE BUSTOS JAIME EDUARDO</t>
  </si>
  <si>
    <t>SEGUIMIENTO PROYECTO FPA PUESTA EN VALOR E INVOLUCRAMIENTO DE LA COMUNIDAD LOCAL Y DE LA ACADEMIA EN CONSERVACIÓN DE LA BIODIVERSIDAD DEL SANTUARIO LAGUNILLAS, SAN JOSÉ DE MAIPO. FOLIO 72138, CUENTA CONTABLE 1140503, FONDO EN ADMINISTRACIÓN 2140503   (Solicitud N° 89864)</t>
  </si>
  <si>
    <t>ULLOA MENARES PRISCILLA ANDREA</t>
  </si>
  <si>
    <t>ASISTIR AL TALLER DEL PLAN NACIONAL DE ADAPTACIÓN AL CAMBIO CLIMÁTICO Y SOLUCIONES BASADAS EN LA NATURALEZA A REALIZARSE EN EL JARDÍN BOTÁNICO DE VIÑA DEL MAR.  (Solicitud N° 87968)</t>
  </si>
  <si>
    <t>ULLOA MENDIETA JESSICA ALEJANDRA</t>
  </si>
  <si>
    <t>PARTICIPAR DE LA JORNADA DE CIERRE PLAN NACIONAL DE ADAPTACIÓN  (Solicitud N° 87906)</t>
  </si>
  <si>
    <t>ULLOA ROA JORGE FERNANDO</t>
  </si>
  <si>
    <t>VISITA A TERRENO POR PROGRAMA DPS, PROYECTOS LÍNEA DE BASE PÚBLICA Y CAPITAL NATURAL. (Solicitud N° 89010)</t>
  </si>
  <si>
    <t>VALDEBENITO MARTINEZ ELISEO ALEXANDER ANTONIO</t>
  </si>
  <si>
    <t>TRASLADO FUNCIONARIA CECILIA TAPIA TIZNADO Y FUNCIONARIO DIEGO NAVARRO ESTAY PARA INVENTARIO REDES DE MONITOREO EN ESTACIÓN DE COMUNA DE LA UNIÓN. (Solicitud N° 88195)</t>
  </si>
  <si>
    <t>TRASLADO FUNCIONARIA PÍA CÓRDOVA VERGARA PARA AUDITORÍAS SNCAE EN LA COMUNA DE LOS LAGOS (Solicitud N° 88052)</t>
  </si>
  <si>
    <t>TRASLADO FUNCIONARIA SILVIA BENÍTEZ FUENZALIDA A PROGRAMA DE INVOLUCRAMIENTO COMUNITARIO DE LAS NSCA CUENCA VALDIVIA (PIC NSCA VALDIVIA), EN SECTOR LINGUENTO. (Solicitud N° 89276)</t>
  </si>
  <si>
    <t>TRASLADO FUNCIONARIO JUAN CERPA MATAMALA PARA VISITA DE DOS PROYECTOS FPA EN SECTOR PURULÓN Y COMUNA DE PANGUIPULLI. (Solicitud N° 88184)</t>
  </si>
  <si>
    <t>TRASLADO MINISTRA Y ASESORES DESDE AEROPUERTO OSORNO HASTA VALDIVIA. A SOLICITUD DE LA AUTORIDAD. (Solicitud N° 88677)</t>
  </si>
  <si>
    <t>TRASLADO SEREMI Y FUNCIONARI@S A JORNADA INTERCAMBIO EXPERIENCIAS CARTERA PROYECTOS FPA 2024 REGIÓN DE LOS RÍOS. A SOLICITUD DE LA AUTORIDAD. (Solicitud N° 89060)</t>
  </si>
  <si>
    <t>VALDEBENITO OJEDA IGOR CRISTOBAL</t>
  </si>
  <si>
    <t>EN EL MARCO DE LA NUEVA NORMA LUMINICA SE VISITARA EL OBSERVATORIO PARANAL Y ELT EN LOCALIDAD DE TALTAL, LA LLEGADA SERÁ AL AEROPUERTO DE ANTOFAGASTA Y ALOJAREMOS EN DEPENDENCIAS DEL OBSERVATORIO PARANAL. PROYECTO 23.98.16 (Solicitud N° 88407)</t>
  </si>
  <si>
    <t>SEMINARIO DE DIFUSIÓN NUEVA NORMA LUMÍNICA, REGIÓN DE ANTOFAGASTA, EN LA CIUDAD DE ANTOFAGASTA Y REUNIÓN CON MUNICIPIOS DE LA REGIÓN. PROYECTO 23.03.16 LUMÍNICA (Solicitud N° 87821)</t>
  </si>
  <si>
    <t>EN EL MARCO DE LA NORMA LUMÍNICA SE REALIZARÁ UN SEMINARIO EN LA CIUDAD DE LA SERENA, REUNIONES CON MUNICIPIOS Y VISITA AL TOLOLO.                          PROYECTO 23.98.16 (Solicitud N° 88025)</t>
  </si>
  <si>
    <t>VALDES QUIÑONES MATIAS EUGENIO</t>
  </si>
  <si>
    <t>VISITA DE SEGUIMIENTO Y AVANCES EN LA INSTALACIÓN DE NUEVAS ESTACIONES DE MONITOREO DE CALIDAD DEL AIRE POR EL REDISEÑO DE CALAMA (Solicitud N° 87735)</t>
  </si>
  <si>
    <t>VALDIVIA ORTIZ LORETO ANDREA</t>
  </si>
  <si>
    <t>ASISTENCIA A TALLER SBAP CONSULTA INDIGENA. RECURSOS TRASPASADOS A LA REGIÓN DESDE PAC PASAJES 240302221 VIATICOS 240350311 (Solicitud N° 87980)</t>
  </si>
  <si>
    <t>SALIDA A TERRENO A SITIOS PRIORITARIOS DE VALLENAR Y ALTO DEL CARMEN. REUNIÓN PRESENCIAL MUNICIPIO ALTO DEL CARMEN. (Solicitud N° 89947)</t>
  </si>
  <si>
    <t>TERRENO DELIMITACIÓN HUMEDAL URBANO DESEMBOCADURA RÍO HUASCO. (Solicitud N° 88533)</t>
  </si>
  <si>
    <t>TERRENO HUMEDAL URBANO DE HUASCO- SP HUASCO. VIÁTICO CARGO PRAS HUASCO. (Solicitud N° 88245)</t>
  </si>
  <si>
    <t>TERRENO VALLE COPIAPÓ, PRUEBA EQUIPOS DE MONITOREO Y VISITA SITIOS PRIORITARIOS DEL VALLE ALTO DEL RÍO COPIAPÓ. (Solicitud N° 89298)</t>
  </si>
  <si>
    <t>PARTICIPACIÓN EN CUARTA SESIÓN, DE LA MESA ESTRATÉGICA RECURSOS HÍDRICOS (MERH) DEL RÍO HUASCO. (Solicitud N° 89752)</t>
  </si>
  <si>
    <t>PARTICIPACIÓN EN LA ETAPA DE PLANIFICACIÓN DEL PROCESO DE CONSULTA INDÍGENA SOBRE LA REGULACIÓN DE ÁREAS PROTEGIDAS Y SITIOS PRIORITARIOS, CONFORME A LA LEY 21.600 QUE ESTABLECE EL SERVICIO DE BIODIVERSIDAD Y ÁREAS PROTEGIDAS (SBAP), EN LA LOCALIDAD DE DIEGO DE ALMAGRO. (Solicitud N° 88857)</t>
  </si>
  <si>
    <t>PARTICIPACIÓN EN LA ETAPA DE PLANIFICACIÓN DEL PROCESO DE CONSULTA INDÍGENA SOBRE LA REGULACIÓN DE ÁREAS PROTEGIDAS Y SITIOS PRIORITARIOS, CONFORME A LA LEY 21.600 QUE ESTABLECE EL SERVICIO DE BIODIVERSIDAD Y ÁREAS PROTEGIDAS (SBAP), EN LA LOCALIDAD DE VALLENAR Y ALTO DEL CARMEN. (Solicitud N° 88859)</t>
  </si>
  <si>
    <t>PARTICIPACIÓN EN LA TERCERA REUNIÓN DE PLANIFICACIÓN DEL PROCESO DE CONSULTA INDÍGENA SBAP, EN LA LOCALIDAD DE CALDERA. PROYECTO 270103 - FORTALECIMIENTO DE PROCESOS. (Solicitud N° 89492)</t>
  </si>
  <si>
    <t>PARTICIPACIÓN EN LA TERCERA REUNIÓN DE PLANIFICACIÓN DEL PROCESO DE CONSULTA INDÍGENA SBAP, EN LA LOCALIDAD DE VALLENAR. PROYECTO 270103 - FORTALECIMIENTO DE PROCESOS. (Solicitud N° 89494)</t>
  </si>
  <si>
    <t>PARTICIPACIÓN EN LA TERCERA REUNIÓN DE PLANIFICACIÓN DEL PROCESO DE CONSULTA INDÍGENA SOBRE LA REGULACIÓN DE ÁREAS PROTEGIDAS Y SITIOS PRIORITARIOS, CONFORME A LA LEY 21.600 QUE ESTABLECE EL SERVICIO DE BIODIVERSIDAD Y ÁREAS PROTEGIDAS (SBAP), EN LA CHAÑARAL. (Solicitud N° 89254)</t>
  </si>
  <si>
    <t>PARTICIPACIÓN EN LA TERCERA REUNIÓN DE PLANIFICACIÓN DEL PROCESO DE CONSULTA INDÍGENA SOBRE LA REGULACIÓN DE ÁREAS PROTEGIDAS Y SITIOS PRIORITARIOS, CONFORME A LA LEY 21.600 QUE ESTABLECE EL SERVICIO DE BIODIVERSIDAD Y ÁREAS PROTEGIDAS (SBAP), EN LA LOCALIDAD DE DIEGO DE ALMAGRO. (Solicitud N° 89255)</t>
  </si>
  <si>
    <t>TALLER 1 ESTRATEGIAS HÍDRICAS LOCALES EN EL MARCO DE LA ELABORACIÓN DEL PLAN ESTRATÉGICO DE RECURSOS HÍDRICOS DE LA CUENCA DEL RÍO HUASCO. (Solicitud N° 88340)</t>
  </si>
  <si>
    <t>VALENZUELA VALENZUELA JOSE MAURICIO</t>
  </si>
  <si>
    <t>SUPERVISIÓN EN TERRENO ASOCIADA A LOS PROYECTOS EN EJECUCIÓN FPA CARTERA 2024 EN LA LOCALIDAD DE EMPEDRADO, CON CARGO AL PROGRAMA FPA 26.02.07. (Solicitud N° 88335)</t>
  </si>
  <si>
    <t>SUPERVISIÓN EN TERRENO DE PROYECTOS FPA CARTERA 2024, CIÉNAGAS DEL NAME Y PELLUHUE. CON CARGO AL PROGRAMA FPA 26.02.07.- (Solicitud N° 88336)</t>
  </si>
  <si>
    <t>SUPERVISIÓN EN TERRENO PROYECTOS FPA CARTERA 2024 EN LA LOCALIDAD DE SAN CLEMENTE - ESTABLECIMIENTOS EDUCACIONALES. (Solicitud N° 88337)</t>
  </si>
  <si>
    <t>VARAS CRUZ FERNANDO LUIS</t>
  </si>
  <si>
    <t>TERRENO A LAS LOCALIDADES DE PAPOSO Y TALTAL EN EL MARCO DEL PROYECTO LÍNEAS DE BASE PÚBLICAS REGIÓN DE ANTOFAGASTA. CON CARGO A PROYECTO DAF ANTOFAGASTA.  (Solicitud N° 88777)</t>
  </si>
  <si>
    <t>VARAS GONZALEZ LILIAN CRISTINA</t>
  </si>
  <si>
    <t>ACTIVIDAD DE CAPACITACIÓN OBS:INVITACIÓN  PARA PARTICIPAR DE LA JORNADA DE DIFUSIÓN 2° FERIA DE CONSTRUCCIÓN SUSTENTABLE PROVINCIA DEL HUASCO (Solicitud N° 88324)</t>
  </si>
  <si>
    <t>VARGAS ALMONACID PAULO CESAR</t>
  </si>
  <si>
    <t>COMITÉ OPERATIVO AMPLIADO PDAO (Solicitud N° 89034)</t>
  </si>
  <si>
    <t>VARGAS ARIAS GONZALO ANDRÉS</t>
  </si>
  <si>
    <t>ACTIVIDAD EN LA REGIÓN DE LA ARAUCANÍA PROCESO DE DESTRUCCIÓN DE EQUIPOS DEL PROGRAMA DE RECAMBIO DE CALEFACTORES. SIENDO MINISTRO DE FE, PARA LA DESTRUCCIÓN DE ESTOS. ACTIVIDAD EMPIEZA A LAS 8:00 CARGANDO LOS EQUIPOS Y TRASLADARSE A TEMUCO DONDE EL CAMIÓN DEBE DESCARGAR LOS ARTEFACTOS RETIRADOS. (Solicitud N° 88498)</t>
  </si>
  <si>
    <t>VARGAS FLORES CARLOS PATRICIO</t>
  </si>
  <si>
    <t>TRASLADO DE FUNCIONARIA A REUNIÓN DEL SUBCOMITÉ MEDIO AMBIENTAL DE COCHRANE. SE SOLICITA CARGAR VIÁTICOS AL ÍTEM 260511. (Solicitud N° 88134)</t>
  </si>
  <si>
    <t>TRASLADO DEL SEREMI Y FUNCIONARIA AL LANZAMIENTO POSTULACIONES PROGRAMA PILOTO INTEGRAL DE MEJORAMIENTO DE VIVIENDAS Y CALEFACCIÓN. SE SOLICITA CARGAR VIÁTICOS AL ÍTEM 160511.  (Solicitud N° 88072)</t>
  </si>
  <si>
    <t>TRASLADO DEL SEREMI Y FUNCIONARIA AL SEMINARIO DE TURISMO AZUL, SE SOLICITA CARGAR VIÁTICOS AL ÍTEM 160511. (Solicitud N° 87947)</t>
  </si>
  <si>
    <t>TRASLADO DEL SEREMI Y FUNCIONARIA AL SEMINARIO INTERNACIONAL DE EDUCACIÓN EN LA NATURALEZA. SE SOLICITA CARGAR VIÁTICOS AL ÍTEM 160511. (Solicitud N° 88131)</t>
  </si>
  <si>
    <t>VASQUEZ SIERRALTA ROLANDO DIEGO ALFONSO</t>
  </si>
  <si>
    <t>COLABORACIÓN VISITA EN EL MARCO DE LA VIA ANDEX MINERALS EL CERRO ANOCARIRE COMUNA DE CAMARONES CARGO AL PROYECTO 169815. (Solicitud N° 88229)</t>
  </si>
  <si>
    <t>VEGA CACERES BERNARDO ROLANDO</t>
  </si>
  <si>
    <t>CEREMONIA DE CIERRE DE 3 PROYECTO FPA 2024, SECTOR RURAL TILCOCO-LANCO , SECTOR CHAMPEL-LA UNIÓN, TERMINADO EN ZONA URBANA COMUNA DE LA UNIÓN,. SE CARGA GASTOS A PROGRAMA FPA 260214. A SOLICITUD DE LA AUTORIDAD. (Solicitud N° 89919)</t>
  </si>
  <si>
    <t>VELASQUEZ FUENTEALBA ANA IRENE</t>
  </si>
  <si>
    <t>CUARTA REUNIÓN ETAPA DE PLANIFICACIÓN CONSULTA INDÍGENA ÁREAS PROTEGIDAS Y SITIOS PRIORITARIOS REGIÓN DE AYSÉN. ACTIVIDAD SE LLEVARÁ A CABO EN ESPACIO COMUNITARIO DE LA JUNTA, ANTONIO VARAS S/N. TRASLADO EN AUTO ARRENDADO. VIÁTICO SE CARGA AL PROYECTO 270111. (Solicitud N° 88822)</t>
  </si>
  <si>
    <t>OCTAVA REUNIÓN CONSULTA INDÍGENA ÁREAS PROTEGIDAS Y SITIOS PRIORITARIOS REGIÓN DE AYSÉN. ACTIVIDAD SE LLEVARÁ A CABO EN DEPENDENCIAS DEL MUNICIPIO DE MELINKA. TRASLADO SE REALIZARÁ EN AUTO ARRENDADO Y BARCAZA. VIÁTICOS SE CARGAN AL PROYECTO 270111. (Solicitud N° 88904)</t>
  </si>
  <si>
    <t>PARTICIPACIÓN EN PRIMER ENCUENTRO PRESENCIAL DE CAPACITACIÓN A LAS SECRETARÍAS REGIONALES MINISTERIALES DE MEDIO AMBIENTE EN EL PROCESO DE CI POR RAP Y SITIOS PRIORITARIOS. VIÁTICOS Y PASAJES SE CARGAN AL PROYECTO 27 0111. (Solicitud N° 88022)</t>
  </si>
  <si>
    <t>PRIMERA REUNIÓN CONSULTA INDÍGENA ÁREAS PROTEGIDAS Y SITIOS PRIORITARIOS REGIÓN DE AYSÉN. ACTIVIDAD SE LLEVARÁ A CABO EN BIBLIOTECA MUNICIPAL. TRASLADO EN VEHÍCULO ARRENDADO. VIÁTICOS SE CARGAN A PROYECTO 270111. (Solicitud N° 88819)</t>
  </si>
  <si>
    <t>QUINTA Y SEXTA REUNIONES  ETAPA DE PLANIFICACIÓN CONSULTA INDÍGENA ÁREAS PROTEGIDAS Y SITIOS PRIORITARIOS REGIÓN DE AYSÉN. LAS REUNIONES SE LLEVARÁN A CABO EN CHILE CHICO (MARTES 10)  Y COCHRANE (MIÉRCOLES 11 Y JUEVES 12). TRASLADO EN AUTO ARRENDADO. VIÁTICOS SE CARGAN A PROYECTO 270111. (Solicitud N° 88824)</t>
  </si>
  <si>
    <t>SEGUNDA REUNIÓN ETAPA DE PLANIFICACIÓN CONSULTA INDÍGENA ÁREAS PROTEGIDAS Y SITIOS PRIORITARIOS. ACTIVIDAD SE REALIZARÁ EN VILLA CERRO CASTILLO- SEDE JJVV AVENIDA BDO O´HIGGINS S/N. TRASLADO EN AUTO ARRENDADO. VIÁTICOS SE CARGAN A PROYECTO 270111. (Solicitud N° 88820)</t>
  </si>
  <si>
    <t>TERCERA REUNIÓN ETAPA DE PLANIFICACIÓN CONSULTA INDÍGENA ÁREAS PROTEGIDAS Y SITIOS PRIORITARIOS REGIÓN DE AYSÉN. ACTIVIDAD SE LLEVARÁ A CABO EN BIBLIOTECA PÚBLICA DE PUERTO CISNES - GABRIELA MISTRAL 741. TRASLADO EN AUTO ARRENDADO. VIÁTICOS SE CARGAN AL PROYECTO 270111. (Solicitud N° 88821)</t>
  </si>
  <si>
    <t>VENEGAS RODRIGUEZ GERMAN EDUARDO</t>
  </si>
  <si>
    <t>PARTICIPAR DEL TALLER POR PAC NORMA DE EMISIÓN DE FUNDICIONES EN COMUNA DE CATEMU. (Solicitud N° 89184)</t>
  </si>
  <si>
    <t>PARTICIPAR DEL TALLER POR PAC NORMA DE EMISIÓN DE FUNDICIONES EN COMUNA DE MACHALÍ. (Solicitud N° 89183)</t>
  </si>
  <si>
    <t>PARTICIPAR DEL TALLER POR PARTICIPACIÓN CIUDADANA POR LA  NORMA DE EMISIÓN DE FUNDICIONES EN COMUNA DE CALAMA. (Solicitud N° 89171)</t>
  </si>
  <si>
    <t>CONSULTA PÚBLICA PLAN DE RECUPERACIÓN, CONSERVACIÓN Y GESTIÓN GAVIOTÍN CHICO (RECOGE) EN LA REGIÓN DE TARAPACÁ (IQUIQUE), ACTIVIDAD A DESARROLLARSE EN EL JARDÍN  INFANTIL MI RAYITO DE SOLAZ DE  ALTO HOSPICIO.  (Solicitud N° 87737)</t>
  </si>
  <si>
    <t>VERA VILLANUEVA MICHAEL ANTONIO</t>
  </si>
  <si>
    <t>JORNADA DE PLANIFICACIÓN, EN EL MARCO DEL ANIVERSARIO DEL MINISTERIO DEL MEDIO AMBIENTE. (Solicitud N° 88370)</t>
  </si>
  <si>
    <t>VICENTE PEREZ DANIEL RODRIGO</t>
  </si>
  <si>
    <t>PARTICIPACIÓN EN TALLER DE TRABAJO DEL PROYECTO PROGRAMA MODELO PARA LA FORMACIÓN DE LÍDERES AMBIENTALES COMUNITARIOS EN CAMPUS RANCAGUA DE LA UOH (ALAMEDA 611). (Solicitud N° 88042)</t>
  </si>
  <si>
    <t>PARTICIPAR DE LA ACTIVIDAD DE DIFUSIÓN DEL PLAN NACIONAL DEIMPLEMENTACIÓN PARTICIPATIVA DEL ACUERDO DE ESCAZÚ. (Solicitud N° 88625)</t>
  </si>
  <si>
    <t>PARTICIPAR DEL CIERRE DEL CURSO INTRODUCCIÓN AL ACUERDO DE ESCAZÚ DICTADO DE MANERA ONLINE A LA CIUDADANÍA DE LA REGIÓN DE ANTOFAGASTA. (Solicitud N° 88628)</t>
  </si>
  <si>
    <t>PARTICIPAR DEL ENCUENTRO REGIONAL SOBRE ACCIÓN PARA EL EMPODERAMIENTO CLIMÁTICO DE PAÍSES DE AMÉRICA LATINA. (Solicitud N° 88039)</t>
  </si>
  <si>
    <t>PARTICIPACIÓN EN TALLER DE TRABAJO, PARA LA DEFINICIÓN DE LA SECUENCIA DE CONTENIDOS DEL PROGRAMA MODELO PARA LA FORMACIÓN DE LÍDERES AMBIENTALES COMUNITARIOS, A DESARROLLARSE EL CAMPUS COLCHAGUA DE LA UOH (RUTA I-90 S/N, RUTA I-50 S/N, SAN FERNANDO), CON CARGO A PROYECTO 2140503 (ÁRIDOS MELÓN). (Solicitud N° 89855)</t>
  </si>
  <si>
    <t>VILLABLANCA MONTANO ROBERTO ANDRES</t>
  </si>
  <si>
    <t>PARTICIPACIÓN EN LA CEREMONIA DE RECONOCIMIENTO DEL HU PICHIDANGUI Y EN LA CONSULTA INDÍGENA DE LOS VILOS (ETAPA 2, ENTREGA DE INFORMACIÓN). VIÁTICOS CON CARGO A PROYECTO 270104 (Solicitud N° 89738)</t>
  </si>
  <si>
    <t>PARTICIPACIÓN EN LA REUNIÓN DE PLANIFICACIÓN DE LA CONSULTA INDÍGENA DE MATERIAS ASOCIADAS A LA LEY 21.600 CON ORPI S DE LA PROVINCIA DE LIMARÍ. VIÁTICO CON CARGO A PROYECTO 27.01.04 (Solicitud N° 89295)</t>
  </si>
  <si>
    <t>PRESENTACIÓN EN EL TALLER SOBRE HUMEDALES URBANOS ORGANIZADO POR LA ONG LIMARÍ TINKUY, EN OVALLE. VIÁTICOS CON CARGO A PROYECTO 210204 (Solicitud N° 89975)</t>
  </si>
  <si>
    <t>DELIMITACIÓN DEL HUMEDAL URBANO DEL RÍO GRANDE EN MONTE PATRIA. VIÁTICOS CON CARGO A PROYECTO 020204 (HUMEDALES) (Solicitud N° 88502)</t>
  </si>
  <si>
    <t>TERRENO EIA PLANTA DESOLADORA PANUL (Solicitud N° 88868)</t>
  </si>
  <si>
    <t>VILLACORTA LIRA MANUEL EDGARDO</t>
  </si>
  <si>
    <t>CONDUCCIÓN Y TRASLADO DE LA PROFESIONAL CAMILA JARA, QUIEN PARTICIPARA EN CIERRE DE PROYECTO FPA 2024 FOLIO 85866 Y SE REALIZA VISITA DE SUPERVISIÓN PARA COORDINAR TRÁMITES ADMINISTRATIVOS PROPIOS DEL PROYECTO Y CIERRE CONTABLE. CARGO DE PEAJES Y VIÁTICOS A PROYECTO FPA (Solicitud N° 89820)</t>
  </si>
  <si>
    <t>CONDUCCIÓN Y TRASLADO DE LA PROFESIONAL ANDREA CAMPOS, PARA UNA CONVOCATORIA DE GOBIERNO EN TERRENO, CONVOCADO POR LA DELEGACIÓN PRESIDENCIAL DE TAMARUGAL. (Solicitud N° 88162)</t>
  </si>
  <si>
    <t>CONDUCCIÓN Y TRASLADO DE LA PROFESIONAL ANDREA CAMPOS, POR UNA CONVOCATORIA DE PLAZA CIUDADANA EN LA LOCALIDAD DE PISAGUA. (Solicitud N° 87839)</t>
  </si>
  <si>
    <t>CONDUCCIÓN Y TRASLADO DE LA PROFESIONAL ANDREA CAMPOS, QUIEN PARTICIPARA EN UNA INTERVENCIÓN DE JORNADA TERRITORIALES EN LA COMUNA DE POZO ALMONTE, ORGANIZADA POR LA DELEGACIÓN DEL TAMARUGAL. (Solicitud N° 89238)</t>
  </si>
  <si>
    <t>CONDUCCIÓN Y TRASLADO DE LA PROFESIONAL JESSICA ALARCON, QUIEN ASISTIRÁ A UNA MESA DE TRABAJO MANEJO DE GUANO AVÍCOLA EN PROVINCIA DEL TAMARUGAL Y TOMA DE ACCIONES DENTRO DE SU NORMATIVA LEGAL . CONVOCADA POR LA DELEGADA PRESIDENCIAL DEL TAMARUGAL. (Solicitud N° 88080)</t>
  </si>
  <si>
    <t>CONDUCCIÓN Y TRASLADO DE LOS PROFESIONALES JADHIEL GODOY Y ALFREDO PIZARRO, PREPARATIVOS CONSULTA INDÍGENA.  (Solicitud N° 89073)</t>
  </si>
  <si>
    <t>CONDUCCIÓN Y TRASLADO DE PROFESIONALES CAMILA JARA Y YERLYS CORTES QUIENES PARTICIPARAN EN CEREMONIA DE CIERRE DE PROYECTO Y SUPERVISIÓN FINAL FPA 2024 FOLIO 85866. APOYO EN DIFUSIÓN CONSULTA INDÍGENA. CONSIDERAR CARGO DE PEAJES Y VIÁTICOS A PROYECTO FPA. (Solicitud N° 89100)</t>
  </si>
  <si>
    <t>CONDUCCIÓN Y TRASLADO DE PROFESIONALES CAMILA JARA Y YERLYS CORTES, PARTICIPACIÓN EN CEREMONIA DE CIERRE PROYECTO FPA 2024, COMUNA DE POZO ALMONTE Y APOYO VISITA EE (SNCAE), PEAJE Y VIÁTICO CON CARGO A PROGRAMA FPA (Solicitud N° 88576)</t>
  </si>
  <si>
    <t>CONDUCCIÓN Y TRASLADO DEL PROFESIONAL ALFREDO PIZARRO, DIFUSIÓN CONSULTA INDÍGENA, COMUNA DE CAMIÑA, 2DA. CONVOCATORIA. (Solicitud N° 88455)</t>
  </si>
  <si>
    <t>CONDUCCIÓN Y TRASLADO DEL PROFESIONAL ALFREDO PIZARRO, DIFUSIÓN CONSULTA INDÍGENA, COMUNA DE COLCHANE. (Solicitud N° 88444)</t>
  </si>
  <si>
    <t>CONDUCCIÓN Y TRASLADO DEL PROFESIONAL ALFREDO PIZARRO, DIFUSIÓN CONSULTA INDÍGENA, COMUNA DE HUARA. (Solicitud N° 88452)</t>
  </si>
  <si>
    <t>CONDUCCIÓN Y TRASLADO DEL PROFESIONAL ALFREDO PIZARRO, DIFUSIÓN CONSULTA INDÍGENA, COMUNA DE PICA (MATILLA), 1RA. CONVOCATORIA. (Solicitud N° 88458)</t>
  </si>
  <si>
    <t>CONDUCCIÓN Y TRASLADO DEL PROFESIONAL ALFREDO PIZARRO, DIFUSIÓN CONSULTA INDÍGENA, COMUNA DE POZO ALMONTE (LA TIRANA Y LA HUAYCA). REUNION CON FUNCIONARIOS DE CENTRO CULTURAL POR EL USO DE SUS DEPENDENCIAS. (Solicitud N° 88333)</t>
  </si>
  <si>
    <t>CONDUCCIÓN Y TRASLADO DEL PROFESIONAL ALFREDO PIZARRO, DIFUSIÓN CONSULTA INDÍGENA, COMUNA DE POZO ALMONTE (MAMIÑA). (Solicitud N° 88740)</t>
  </si>
  <si>
    <t>CONDUCCIÓN Y TRASLADO DEL PROFESIONAL JORGE PETERSEN DIAZ, QUIEN PARTICIPARA EN UNA CAMPAÑA DE MONITOREO Y CENSO DE GAVIOTÍN CHICO, SECTOR CHIPANA. (Solicitud N° 89966)</t>
  </si>
  <si>
    <t>CONDUCCIÓN Y TRASLADO DEL PROFESIONAL JORGE PETERSEN, QUIEN PARTICIPARA EN LA PRESENTACIÓN DE LA PROPUESTA DEL PLAN RECOGE GAVIOTÍN CHICO, LA CUAL SERÁ REALIZADA EN LA CALETA SAN MARCO. (Solicitud N° 88155)</t>
  </si>
  <si>
    <t>CONDUCCIÓN Y TRASLADO DEL SEREMI DEL MEDIO AMBIENTE, A LA CUENTA PUBLICA 2024 DE LA RESERVA NACIONAL PAMPA DEL TAMARUGAL A REALIZARSE EL JUEVES 28 DE NOVIEMBRE A LAS 12.00 HORAS EN EL SALÓN DE ARTES ESCÉNICAS DE POZO ALMONTE. (Solicitud N° 89226)</t>
  </si>
  <si>
    <t>TRASLADO Y CONDUCCIÓN DEL SEREMI DEL MEDIO AMBIENTE, A PARTICIPAR EN UNA CEREMONIA DE INSTALACIÓN DEL CONSEJO MUNICIPAL DE POZO ALMONTE. (Solicitud N° 89669)</t>
  </si>
  <si>
    <t>VILLARROEL OJEDA ALEJANDRO JAVIER</t>
  </si>
  <si>
    <t>EN EL MARCO DE REVISIÓN DEL PDA LOS ÁNGELES SE REALIZARÁ LA 3ERA SESIÓN DEL COMITÉ OPERATIVO DE LA REVISIÓN Y ACTUALIZACIÓN DEL PDA. (Solicitud N° 88443)</t>
  </si>
  <si>
    <t>EN EL MARCO DEL TÉRMINO DEL PROGRAMA PRELA ASISTIRÉ A APOYAR EN PRESENTACIÓN DE PLANES Y NORMAS. (Solicitud N° 89880)</t>
  </si>
  <si>
    <t>POR SOLICITUD DEL SEREMI ASISTIRÉ A MESA DE TRABAJO POR PROYECTO EÓLICO DE LA COMUNA DE LOS ÁNGELES Y SU IMPLICANCIA SOCIO AMBIENTAL EN DIFERENTES ARISTAS QUE COMO SEREMI TRABAJAMOS. (Solicitud N° 88496)</t>
  </si>
  <si>
    <t>VILLAVICENCIO CATALAN PRISCILLA ANGELICA</t>
  </si>
  <si>
    <t>COBERTURA LANZAMIENTO PILOTO MMA - MINVU/ TRASLADO EN VEHICULO INSTITUCIONAL/ VIATICO ASOCIADO A 160511 (Solicitud N° 88094)</t>
  </si>
  <si>
    <t>COBERTURA SEMINARIO TURISMO AZUL / TRASLADO EN VEHICULO INSTITUCIONAL VIATICO ASOCIADO A 160511 (Solicitud N° 88004)</t>
  </si>
  <si>
    <t>VILLEGAS FAUNDEZ TAMARA CAMILA</t>
  </si>
  <si>
    <t>PARTICIPAR DE LA CONSULTA PÚBLICA PROPUESTA DE REGLAS DE GOBERNANZA ESCAZÚ. (Solicitud N° 88928)</t>
  </si>
  <si>
    <t>CONSULTA PÚBLICA PLAN DE RECUPERACIÓN, CONSERVACIÓN Y GESTIÓN GAVIOTÍN CHICO (RECOGE) EN LA REGIÓN DE TARAPACÁ (IQUIQUE), ACTIVIDAD A DESARROLLARSE EN EL JARDÍN  INFANTIL MI RAYITO DE SOLAZ DE  ALTO HOSPICIO. HR N°14/2024 PROYECTO 270516 (Solicitud N° 87709)</t>
  </si>
  <si>
    <t>PARTICIPAR DE LA CONSULTA PÚBLICA PROPUESTA DE REGLAS DE GOBERNANZA ESCAZÚ. (Solicitud N° 88976)</t>
  </si>
  <si>
    <t>VILLEGAS MAICHIN MATIAS DANIEL</t>
  </si>
  <si>
    <t>ACTIVIDAD DE CAPACITACIÓN OBS:PARTICIPACIÓN EN JORNADA DE PLANIFICACIÓN DEL DPTO.DE PERSONAS. (Solicitud N° 88291)</t>
  </si>
  <si>
    <t>VILLOUTA BRAVO MARIA VALENTINA</t>
  </si>
  <si>
    <t>ACTIVIDAD DE CAPACITACIÓN OBS:CAPACITACIÓN CONTRAPARTES REGIONALES SISTEMA DE COMPENSACIÓN DE EMISIONES (SCE) 2024. ORGANIZADA POR EL MMA (Solicitud N° 89039)</t>
  </si>
  <si>
    <t>ASISTENCIA A JORNADA NACIONAL DE CAMBIO CLIMÁTICO, ORGANIZADA POR LA DIVISIÓN DE CC - NIVEL CENTRAL (Solicitud N° 88571)</t>
  </si>
  <si>
    <t>JORNADA DE PLANIFICACIÓN, EN EL MARCO DEL ANIVERSARIO DEL MINISTERIO DEL MEDIO AMBIENTE. (Solicitud N° 88356)</t>
  </si>
  <si>
    <t>ASISTENCIA A REUNIÓN ASOCIADA A MITIGACIÓN DE INCENDIOS FORESTALES A DESARROLLARSE EN LA DELEGACIÓN PRESIDENCIAL PROVINCIAL DE PUNILLA (Solicitud N° 88207)</t>
  </si>
  <si>
    <t>Bulnes/Bulnes</t>
  </si>
  <si>
    <t>SE REALIZARÁ REUNIÓN DE TRABAJO EN LA MUNICIPALIDAD DE BULNES CON PROFESIONAL DE MEDIO AMBIENTE PARA VERIFICAR AVANCES Y REQUERIMIENTOS EN TORNO AL PACCC Y PARA REFORZAR LA PARTICIPACIÓN DE LOS TERRITORIOS EN EL LA ELABORACIÓN DEL PARCC ÑUBLE (Solicitud N° 88285)</t>
  </si>
  <si>
    <t>SE REALIZARÁN REUNIONES DE TRABAJO EN LAS MUNICIPALIDADES DE SAN FABIAN Y DE SAN NICOLÁS CON LOS PROFESIONALES ENCARGADOS DE MEDIO AMBIENTE PARA VERIFICAR AVANCES Y REQUERIMIENTOS EN TORNO A LOS PACCC Y PARA REFORZAR LA PARTICIPACIÓN DE LOS TERRITORIOS EN EL LA ELABORACIÓN DEL PARCC ÑUBLE (Solicitud N° 88273)</t>
  </si>
  <si>
    <t>VILLOUTA THAMM DANIEL IGNACIO</t>
  </si>
  <si>
    <t>REDISEÑO CALAMA (Solicitud N° 89937)</t>
  </si>
  <si>
    <t>VISITA DE SEGUIMIENTO Y AVANCES EN LA INSTALACIÓN DE NUEVAS ESTACIONES DE MONITOREO DE CALIDAD DEL AIRE (ID 608897-163-LE23) Y SERVICIO DE IMPLEMENTACIÓN, OPERACIÓN Y MANTENCIÓN DE LA RED DE CQP (608897-94-LR23) (Solicitud N° 87923)</t>
  </si>
  <si>
    <t>VISITA DE SEGUIMIENTO Y AVANCES EN LA INSTALACIÓN DE NUEVAS ESTACIONES DE MONITOREO DE CALIDAD DEL AIRE (ID 608897-163-LE23) Y SERVICIO DE IMPLEMENTACIÓN, OPERACIÓN Y MANTENCIÓN DE LA RED DE CQP (608897-94-LR23) (Solicitud N° 88108)</t>
  </si>
  <si>
    <t>VISITA DE SEGUIMIENTO Y AVANCES EN LA INSTALACIÓN DE NUEVAS ESTACIONES DE MONITOREO DE CALIDAD DEL AIRE (ID 608897-163-LE23) Y SERVICIO DE IMPLEMENTACIÓN, OPERACIÓN Y MANTENCIÓN DE LA RED DE CQP (608897-94-LR23) (Solicitud N° 88348)</t>
  </si>
  <si>
    <t>VISITA DE SEGUIMIENTO Y AVANCES EN LA INSTALACIÓN DE NUEVAS ESTACIONES DE MONITOREO DE CALIDAD DEL AIRE (ID 608897-163-LE23) Y SERVICIO DE IMPLEMENTACIÓN, OPERACIÓN Y MANTENCIÓN DE LA RED DE CQP (608897-94-LR23) (Solicitud N° 88654)</t>
  </si>
  <si>
    <t>VISITA DE SEGUIMIENTO Y AVANCES EN LA INSTALACIÓN DE NUEVAS ESTACIONES DE MONITOREO DE CALIDAD DEL AIRE (ID 608897-163-LE23) Y SERVICIO DE IMPLEMENTACIÓN, OPERACIÓN Y MANTENCIÓN DE LA RED DE CQP (608897-94-LR23) (Solicitud N° 89002)</t>
  </si>
  <si>
    <t>VISITA DE SEGUIMIENTO Y AVANCES EN LA INSTALACIÓN DE NUEVAS ESTACIONES DE MONITOREO DE CALIDAD DEL AIRE (ID 608897-163-LE23) Y SERVICIO DE IMPLEMENTACIÓN, OPERACIÓN Y MANTENCIÓN DE LA RED DE CQP (608897-94-LR23) (Solicitud N° 89269)</t>
  </si>
  <si>
    <t>VISITA DE SEGUIMIENTO Y AVANCES EN LA INSTALACIÓN DE NUEVAS ESTACIONES DE MONITOREO DE CALIDAD DEL AIRE (ID 608897-163-LE23) Y SERVICIO DE IMPLEMENTACIÓN, OPERACIÓN Y MANTENCIÓN DE LA RED DE CQP (608897-94-LR23) (Solicitud N° 89628)</t>
  </si>
  <si>
    <t>VISITA DE SEGUIMIENTO Y AVANCES EN LA INSTALACIÓN DE NUEVAS ESTACIONES DE MONITOREO DE CALIDAD DEL AIRE POR EL REDISEÑO DE LA RED DE CALAMA (Solicitud N° 87732)</t>
  </si>
  <si>
    <t>YEVENES MONDACA JESSICA DE LOURDES</t>
  </si>
  <si>
    <t>CHATARRIZACIÓN DE EQUIPOS PROGRAMA RECAMBIO DE CALEFACTORES.CARGO A CÓDIGO 010107 (Solicitud N° 89913)</t>
  </si>
  <si>
    <t>ZAPATA FRIZ CLAUDIO ANDRES</t>
  </si>
  <si>
    <t>Capacitación a contrapartes técnicas regionales del Sistema de Compensación de Emisiones, asociados al impuesto Verde. Iniciativa del Depto. de Economía Ambiental del Ministerio del Medio Ambiente.  Programa Desarrollo Productivo Sostenible!; Proyecto 32.05.16 (Solicitud 88441)</t>
  </si>
  <si>
    <t>REVISIÓN DE ESTACIONES DE CALIDAD DEL AIRE EN COMUNAS DE HUALQUI Y LOS ANGELES (Solicitud N° 89801)</t>
  </si>
  <si>
    <t>3° REUNIÓN DE COMITÉ OPERATIVO PARA LA REVISIÓN Y ACTUALIZACIÓN DEL PDA DE LOS ÁNGELES (Solicitud N° 88341)</t>
  </si>
  <si>
    <t>REUNIÓN DE PRESENTACIÓN PDAS A NUEVOS ALCALDES DE LOS ÁNGELES Y CURANILAHUE. (Solicitud N° 89796)</t>
  </si>
  <si>
    <t>Cantidad de funcionarios contratados en el cuarto  trimestre 2024</t>
  </si>
  <si>
    <t>Cantidad de funcionarios desvinculados en el cuarto trimestre 2024</t>
  </si>
  <si>
    <t>PROFESIONAL</t>
  </si>
  <si>
    <t>INGENIERO AMBIENTAL</t>
  </si>
  <si>
    <t>INGENIERA EN RECURSOS NATURALES RENOVABLES</t>
  </si>
  <si>
    <t>BRAVO LILLO NICOLAS ALEJANDRO</t>
  </si>
  <si>
    <t>INGENIERO FISICO</t>
  </si>
  <si>
    <t>INGENIERA EN CONSERVACION DE RECURSOS NATURALES</t>
  </si>
  <si>
    <t>GALLEGUILLOS RODRIGUEZ ALEX ANTONIO</t>
  </si>
  <si>
    <t>SECRETARIO REGIONAL MINISTERIAL</t>
  </si>
  <si>
    <t>INGENIERO CONTRUCTOR</t>
  </si>
  <si>
    <t>GONZALEZ VILLEGAS VICTOR DARIO</t>
  </si>
  <si>
    <t>INGENIERO COMERCIAL</t>
  </si>
  <si>
    <t>INGENIERO EN ADMINISTRACION DE EMPRESAS</t>
  </si>
  <si>
    <t>HANI IBAÑEZ FRANCISCO ANTONIO</t>
  </si>
  <si>
    <t>GEOGRAFO</t>
  </si>
  <si>
    <t>JARA YURAZECK CAROLINA PAOLA</t>
  </si>
  <si>
    <t>BIOLOGO CON MENCION EN MEDIO AMBIENTE</t>
  </si>
  <si>
    <t>JEFATURA DE OFICINA</t>
  </si>
  <si>
    <t>INGENIERO CIVIL EN GEOGRAFIA</t>
  </si>
  <si>
    <t>MADRAZO ORTEGA DANIELA IVANNOVA</t>
  </si>
  <si>
    <t>INGENIERA CIVIL DE INDUSTRIAS</t>
  </si>
  <si>
    <t>MORALES MATURANA PAULINA ANDREA</t>
  </si>
  <si>
    <t>ABOGADA</t>
  </si>
  <si>
    <t>OLIVA CAMPILLAY CLAUDIA ANDREA</t>
  </si>
  <si>
    <t>OLIVARES MOLINA FRANCISCA VERONICA</t>
  </si>
  <si>
    <t>INGENIERO CIVIL AMBIENTAL</t>
  </si>
  <si>
    <t>OPAZO DAMIANI MARIEL AMPARO</t>
  </si>
  <si>
    <t>LICENCIADA EN CIENCIAS MENCION FISICA</t>
  </si>
  <si>
    <t>ABOGADO</t>
  </si>
  <si>
    <t>DAF REGIONAL</t>
  </si>
  <si>
    <t>ADMINISTRADOR PUBLICO</t>
  </si>
  <si>
    <t>ROJAS OLAVARRIA ARTURO ESTEBAN</t>
  </si>
  <si>
    <t>ROJAS VENEGAS PABLO MANUEL</t>
  </si>
  <si>
    <t>BIOLOGO MARINO</t>
  </si>
  <si>
    <t>TUPA HUANCA CARMEN ROSA</t>
  </si>
  <si>
    <t>CONTADOR PUBLICO Y AUDITOR</t>
  </si>
  <si>
    <t>YAÑEZ TORRES JOSE PATRICIO</t>
  </si>
  <si>
    <t>INGENIERO DE EJECUCION EN ELECTRICIDAD</t>
  </si>
  <si>
    <t>Freddy Barrera Cid</t>
  </si>
  <si>
    <t>Serviciode EvaluaciónAmbiental-Dirección Ejecutiva</t>
  </si>
  <si>
    <t>Apoyo en el traslado de funcionarios</t>
  </si>
  <si>
    <t>n/a</t>
  </si>
  <si>
    <t>Pablo Rossel Echague</t>
  </si>
  <si>
    <t>Subsecretaria del Medio Ambiente</t>
  </si>
  <si>
    <t>Apoyo al Depto. deCiudadanía delaDivisión deEducaciónAmbientaly Participación Ciudadana</t>
  </si>
  <si>
    <t>FREDDY CRISTIAN BARRERA CID</t>
  </si>
  <si>
    <t>Traslado de personal del SEA RM y DE en vehículo institucional. Actividad: PAC. Proyecto: Modificación de Línea de Transmisión Eléctrica 220 kV Polpaico Confluencia, tramo entre torres E-45 y E-63. Dirección: JJVV Huertos Familiares. Comuna: Til Til.</t>
  </si>
  <si>
    <t>JOSE LUIS DURAN LOBOS</t>
  </si>
  <si>
    <t>Chile Chico/Puerto Guadal</t>
  </si>
  <si>
    <t>Cometido a Puerto Guadal “Rehabilitación y Ampliación de Mini central Hidroeléctrica de Pasada Los Maquis de 1 MW, [...]”. Actividades a realizar: (1) 22/10/2024 Reunión art. 86 GHPPI Puerto Guadal de 18:00 a 19:30 horas; (2) 23/10/2024 Visita a terreno Titular-OAECA de 10:00 a 13:00 horas.</t>
  </si>
  <si>
    <t>MARCELA ALEJANDRA BAHAMONDE PUCHI</t>
  </si>
  <si>
    <t>Aysén/Puerto Aguirre</t>
  </si>
  <si>
    <t>participación en actividad PAC presencial en Puerto Aguirre, asociada al proyecto “Aumento en la producción de salmónidos del Centro de Engorda Isla James, RNA 110779, PERT N° 224111008, modificación de RCA N°223/2006, RCA N°340/2012”, del titular Mowi Chile S.A.</t>
  </si>
  <si>
    <t>ALDO  MORICE ROSENBLUM MORALES</t>
  </si>
  <si>
    <t>Sesión Ley de Presupuesto 2025 del Sector Público</t>
  </si>
  <si>
    <t>RICHARD MANUEL MUÑOZ RIVERA</t>
  </si>
  <si>
    <t>Chile Chico/Puerto Bertrand</t>
  </si>
  <si>
    <t>Cometido a Puerto Bertrand “CENTRO DE GESTION DE RESIDUOS SOLIDOS MUNICIPALES UBICADO 4,6 KM AL NORTE DE PUERTO BERTRAND, EN LA ZONA DE INTERES TURISTICO CHELENKO”. Actividades a realizar Visita a terreno Titular-OAECA de 10:00 a 13:00 horas.</t>
  </si>
  <si>
    <t xml:space="preserve">Cometido a Puerto Guadal “Rehabilitación y Ampliación de Mini central Hidroeléctrica de Pasada Los Maquis de 1 MW, [...]”. Actividades a realizar: (1) 22/10/2024 Reunión art. 86 GHPPI Puerto Guadal de 18:00 a 19:30 horas; (2) 23/10/2024 Visita a terreno Titular-OAECA de 10:00 a 13:00 horas. </t>
  </si>
  <si>
    <t>Participación en Actividad PAC presencial en Pto. Aguirre, asociada al proyecto AUMENTO EN LA PRODUCCIÓN DE SALMÓNIDOS DEL CENTRO DE ENGORDA ISLA JAMES del titular Mowi Chile S.A.</t>
  </si>
  <si>
    <t>LORENA ANDREA CASTRO VELIZ</t>
  </si>
  <si>
    <t>Cometido a Puerto Bertrand “CENTRO DE GESTION DE RESIDUOS SOLIDOS MUNICIPALES UBICADO 4,6 KM AL NORTE DE PUERTO BERTRAND, EN LA ZONA DE INTERES TURISTICO CHELENKO”. Actividades a realizar martes 12/11/2024: Visita a terreno Titular-OAECA de 10:00 a 13:00 horas.</t>
  </si>
  <si>
    <t>Participación en actividad de PAC presencial en Puerto Aguirre, asociada al Proyecto Aumento en la producción de salmónidos del Centro de Engorda Isla James, del titular Mowi Chile S.A..</t>
  </si>
  <si>
    <t>JOSELINE PAMELA CANIO DIAZ</t>
  </si>
  <si>
    <t>Tiltil/Huertos Familiares</t>
  </si>
  <si>
    <t>Actividad PAC EIA “Planta Modificación de Línea de Transmisión Eléctrica 220 kV Polpaico Confluencia, tramo entre torres E-45 y E-63”</t>
  </si>
  <si>
    <t>ROSITA MARIET RODRIGUEZ LAFORET</t>
  </si>
  <si>
    <t>Aysén/ChileChico/Puerto Bertrand</t>
  </si>
  <si>
    <t>JULIAN ALBERTO CARDENAS CORNEJO</t>
  </si>
  <si>
    <t>Cometido a Puerto Guadal proyecto “Rehabilitación y Ampliación de Mini central Hidroeléctrica de Pasada Los Maquis de 1 MW, [...]”. Actividades a realizar: (1) 22/10/2024 Reunión art. 86 GHPPI Puerto Guadal de 18:00 a 19:30 hrs; (2) 23/10/2024 Visita a terreno Titular-OAECA de 10:00 a 13:00 hrs</t>
  </si>
  <si>
    <t>Participación en Actividad PAC presencial en Pto. Aguirre, asociado al proyecto AUMENTO EN LA PRODUCCIÓN DE SALMÓNIDOS DEL CENTRO DE ENGORDA ISLA JAMES del titular Mowi Chile S.A.</t>
  </si>
  <si>
    <t>Santiago/Santiago</t>
  </si>
  <si>
    <t>Participar en actividad Balance a tres años de gestión y el ejercicio del liderazgo en equipo para el 2025, la cual se llevará a cabo el día viernes 29 de noviembre en el Hotel Alma Cruz de Santiago, ubicado en calle San Antonio 65, ciudad de Santiago, entre las 8:30 y 18:00 horas aproximadamente</t>
  </si>
  <si>
    <t>EMILIO DAVID FUENTES ESPINOZA</t>
  </si>
  <si>
    <t>San Pedro de Atacama/Peine</t>
  </si>
  <si>
    <t>Reunión consulta indígena EIA Zaldívar</t>
  </si>
  <si>
    <t>SERGIO HUGO ALBORNOZ MORALES</t>
  </si>
  <si>
    <t>Antofagasta/Peine</t>
  </si>
  <si>
    <t>Actividad de PCPI en Peine, en el marco de la evaluación ambiental del EIA Extensión de vida útil con transición hídrica - Compañía Minera Zaldívar.</t>
  </si>
  <si>
    <t>OSCAR MAURICIO ESPINOZA GONZALEZ</t>
  </si>
  <si>
    <t>Iquique/Caleta Chanavayita/ Punta de Lobos</t>
  </si>
  <si>
    <t>Actividades Proceso de PAC en EIA Continuidad Operacional al año 2040 de Compañía Minera Punta de Lobos LTDA.</t>
  </si>
  <si>
    <t>ROMINA FERNANDA INOSTROZA MUÑOZ</t>
  </si>
  <si>
    <t>Porvenir/Porvenir</t>
  </si>
  <si>
    <t>Capacitación en SEA y Cambio Climático a Estudiantes de CFT y Capacitación a comunidad Selknam en SEA y procedimiento de evaluación.</t>
  </si>
  <si>
    <t>JAVIERA ALEXANDRA MORA QUIROZ</t>
  </si>
  <si>
    <t>Actividades PCPI KLA</t>
  </si>
  <si>
    <t>ROCIO ZILLERUELO PAVEZ</t>
  </si>
  <si>
    <t>Asistencia diálogos regionales</t>
  </si>
  <si>
    <t>KAREN JOHANNA ROJAS ESCALONA</t>
  </si>
  <si>
    <t>San Carlos/San Carlos - Chillan</t>
  </si>
  <si>
    <t>Se realizará visita a terreno a Regularización de Almacenamiento de Sustancias Peligrosas San Carlos y actividades de art 86, Compañía Agropecuaria COPEVAL S.A comuna de San Carlos a las a las 11:00 h. y a Conjunto Habitacional DS49 Alamedas de Chillán comuna de Chillán a las 12:30h.</t>
  </si>
  <si>
    <t>FRANCISCO JAVIER JARA SANTIS</t>
  </si>
  <si>
    <t>San Carlos/San Carlos- Chillán</t>
  </si>
  <si>
    <t>GABRIEL ANTONIO ZAPATA FRITZ</t>
  </si>
  <si>
    <t>San Carlos/San Carlos/Chillán</t>
  </si>
  <si>
    <t>JOSE LUIS RIFFO FIDELI</t>
  </si>
  <si>
    <t>CARLOS  ANTONIO OJEDA BARRIA</t>
  </si>
  <si>
    <t>San Gregorio/San Gregorio</t>
  </si>
  <si>
    <t>Vista al área de emplazamiento del Proyecto integral para la producción y exportación de amoniaco verde - HNH ENERGY</t>
  </si>
  <si>
    <t>MARIA PATRICIA ARAOS PEREZ</t>
  </si>
  <si>
    <t>Capacitación en SEA y Cambio Climático a Estudiantes de CFT y                                                                                                  Capacitación a comunidad Selk nam en SEA y procedimiento de evaluación.</t>
  </si>
  <si>
    <t>CAMILA FERNANDA BECERRA DUARTE</t>
  </si>
  <si>
    <t>Colina/Colina</t>
  </si>
  <si>
    <t>En el marco de la evaluación del proyecto Modificación de Línea de Transmisión Eléctrica 220 kV Polpaico ? Confluencia, tramo entre torres E-45 y E-63 se realizará casa abierta en la comuna de Colina.</t>
  </si>
  <si>
    <t>LEONARDO JAVIER RODRIGUEZ RODRIGUEZ</t>
  </si>
  <si>
    <t>La Unión  /La Union - Folleco</t>
  </si>
  <si>
    <t>Reunión con Comunidades indígenas y participación del titular, en el marco del PCPI del EIA parque Eólico Ovejera Sur</t>
  </si>
  <si>
    <t>HUGO ALEJANDRO APARICIO MOLINA</t>
  </si>
  <si>
    <t>La Unión  /Folleco</t>
  </si>
  <si>
    <t>GABRIELA JIMENA UBILLA ALVAREZ</t>
  </si>
  <si>
    <t>Los Lagos  /Los Lagos</t>
  </si>
  <si>
    <t xml:space="preserve">Exposición ante el concejo municipal en el marco del proceso PAC - DIA P.F Los Lagos. </t>
  </si>
  <si>
    <t>CARLOS VICTOR WERKMEISTER NAVARRO</t>
  </si>
  <si>
    <t>Paillaco  /municipalidad</t>
  </si>
  <si>
    <t>REUNIÓN FUERA DEL SERVICIO OBS:APOYO EQUIPO POR EXPOSICIÓN ANTE EL CONCEJO MUNICIPAL EN EL MARCO DEL PROCESO PAC -DIA P.F. LOS LAGOS</t>
  </si>
  <si>
    <t>Panguipulli  /Huellahue</t>
  </si>
  <si>
    <t>Reunión con GHPPI en el marco del PCPI del EIA Ampliación APR Panguipulli</t>
  </si>
  <si>
    <t>NICOLAS IGNACIO ALVAREZ CONTRERAS</t>
  </si>
  <si>
    <t>Exposición ante el concejo municipal en el marco del proceso PAC -DIA P.F. Los Lagos</t>
  </si>
  <si>
    <t>Panguipulli  /Huellalhue</t>
  </si>
  <si>
    <t>Reunión con GHPPI en el marco del PCPI del EIA Ampliación APR Panguipulli.</t>
  </si>
  <si>
    <t>ALEJANDRA ANDREA CHAPARRO DIAZ</t>
  </si>
  <si>
    <t>Balance a tres años de gestión y el ejercicio del liderazgo en equipo para el 2025.</t>
  </si>
  <si>
    <t xml:space="preserve">reunión PCPI ovejera </t>
  </si>
  <si>
    <t>OSORNO</t>
  </si>
  <si>
    <t>aeropuerto osorno</t>
  </si>
  <si>
    <t>LA UNION</t>
  </si>
  <si>
    <t>reunión ovejera</t>
  </si>
  <si>
    <t>Panguipulli  /Panguipulli</t>
  </si>
  <si>
    <t>Encuentro titular-ciudadanía en el marco del nuevo proceso PAC por Mod. Sust. PTAS-Panguipulli</t>
  </si>
  <si>
    <t>Reunión con GHPPI en el marco del PCPI / Actividades de PAC del EIA Ampliación APR Panguipulli</t>
  </si>
  <si>
    <t>Reunión con GHPPI indígena En el marco del PCPI del EIA PTAS-Panguipulli</t>
  </si>
  <si>
    <t>Actividad PAC en el marco del EIA del proyecto Ampliación y Mejoramiento del sistema de recolección y tratamiento de las aguas servidas de Panguipulli</t>
  </si>
  <si>
    <t>Panguipulli  /Sector Prat/Carrera</t>
  </si>
  <si>
    <t>JIMMY ORELLANA SEPULVEDA</t>
  </si>
  <si>
    <t xml:space="preserve">Actividades de PAC del EIA Ampliación APR Panguipulli._x000D_
 </t>
  </si>
  <si>
    <t>Panguipulli  /Panguipulli en calles Prat/carrera</t>
  </si>
  <si>
    <t>Actividades de PAC del EIA Ampliación APR Panguipulli.</t>
  </si>
  <si>
    <t>Reunión con GHPPI en el marco del PCPI / Actividades de PAC del EIA Ampliación APR Panguipulli.</t>
  </si>
  <si>
    <t>_x000D_
Encuentro titular-ciudadanía en el marco del nuevo proceso PAC por Mod. Sust. PTAS-Panguipulli</t>
  </si>
  <si>
    <t>La Unión  /La Union</t>
  </si>
  <si>
    <t xml:space="preserve">Reunión con GHPPI en el marco del PCPI del EIA Parque Eólico Ovejera_x000D_
</t>
  </si>
  <si>
    <t>La Unión  /La Unión</t>
  </si>
  <si>
    <t>Reunión con GHPPI en el marco del PCPI del EIA Parque Eólico Ovejera Sur</t>
  </si>
  <si>
    <t>Reunión con GHPPI en el marco del PCPI del EIA Parque Eólico Ovejera</t>
  </si>
  <si>
    <t>Reunión con GHPPI en el marco del PCPI del EIA Parque Eólico Ovejera.</t>
  </si>
  <si>
    <t>Actividades PAC EIA Continuidad operacional al año 2040 Compañía Minera Punta de Lobos Ltda.</t>
  </si>
  <si>
    <t>JEANETT EUGENIA LEPE ARANCIBIA</t>
  </si>
  <si>
    <t>Pozo Almonte  /Tamentica</t>
  </si>
  <si>
    <t>Reunión del artículo 86 del RSEIA, en el marco de la evaluación de la DIA Parque Fotovoltaico Solar Oriente con el GHPPI Vicentelo Albornoz de Tamentica.</t>
  </si>
  <si>
    <t>Pozo Almonte  /Pintados</t>
  </si>
  <si>
    <t>Visita a terreno al área de emplazamiento del proyecto en el marco de la evaluación de la DIA Parque Fotovoltaico Solar Oriente.</t>
  </si>
  <si>
    <t>FRANCISCO JAVIER MUÑOZ CORTES</t>
  </si>
  <si>
    <t>Reunión del Art. 86 con el GHPPI Vicentelo Albornoz de Tamentica en el marco de la evaluación ambiental de la DIA del proyecto Parque Fotovoltaico Solar Oriente</t>
  </si>
  <si>
    <t>VIVIANA LORENA BERRIOS CORTES</t>
  </si>
  <si>
    <t>Reunión Art. 86 con AIA Juventud del Desierto en el marco de la evaluación ambiental de la DIA PF Solar Oriente/ Difusión actividad PAC en DIA PF Llanos del Sol</t>
  </si>
  <si>
    <t>Pozo Almonte  /Colonia Pintados</t>
  </si>
  <si>
    <t>Reunión Art. 86 con AIA Juventud del Desierto en el marco de la evaluación ambiental de la DIA del proyecto Parque Fotovoltaico Solar Oriente / Difusión Actividades PAC en DIA Parque Fotovoltaico Llanos del Sol</t>
  </si>
  <si>
    <t>HENRY LEONEL ROCHA PIZARRO</t>
  </si>
  <si>
    <t>Iquique/Caleta del Borde Costero / Punta de Lobos</t>
  </si>
  <si>
    <t>Reuniones Art. 86 EIA Continuidad Operacional a laño 2040 de Compañía Minera Punta de Lobos LTDA</t>
  </si>
  <si>
    <t>Iquique/Caleta del Borde Costero/ Punta de Lobos</t>
  </si>
  <si>
    <t>Reuniones Art.86 EIA Continuidad Operacional al año 2040 de Compañía Minera Punta de Lobos LTDA.</t>
  </si>
  <si>
    <t>Visita terreno área de emplazamiento proyecto DIA Parque Fotovoltaico Solar Oriente</t>
  </si>
  <si>
    <t>Iquique/Caleta Chanavaya/Punta de Lobos</t>
  </si>
  <si>
    <t>Reunion de Art.86 y Difusión Proceso PAC EIA Continuidad Operacional al año 2040 de Compañía Minera Punta de Lobos LTDA.</t>
  </si>
  <si>
    <t>SANDRA PEÑA MIÑO</t>
  </si>
  <si>
    <t>Iquique/Caleta Chanabaya/Punta Lobos</t>
  </si>
  <si>
    <t>Reunión Art. 86 y Difusión Proceso PAC EIA Continuidad Operacional al año 2040 de Cia. Minera Punta de Lobos Ltda.</t>
  </si>
  <si>
    <t>Pozo Almonte  /Pozo Almonte/ Colonia Pintados</t>
  </si>
  <si>
    <t>Visita a terreno área de emplazamiento proyecto DIA PF Solar Oriente / entrega de copia DIA PF Llanos del Sol a la IM de Pozo Almonte.</t>
  </si>
  <si>
    <t>ROXANA DEL TRANSITO GALLEGUILLO CORDERO</t>
  </si>
  <si>
    <t>Participación en actividad PAC de la DIA del proyecto PF Llanos del Sol</t>
  </si>
  <si>
    <t>Actividades Proceso PAC EIA Continuidad Operacional al año 2040 de Compañía Minera Punta de Lobos LTDA en caleta al sur de Iquique, caleta Chanavayita.</t>
  </si>
  <si>
    <t>Actividades PAC del EIA Continuidad Operacional al año 2024 Cia. Minera Punta de Lobos Ltda.</t>
  </si>
  <si>
    <t>JORGE MARCELO RIVERA MONTAÑO</t>
  </si>
  <si>
    <t>Pozo Almonte  /Pozo Almonte</t>
  </si>
  <si>
    <t>Actividad de Participación Ciudadana DIA PFV LLanos del Sol</t>
  </si>
  <si>
    <t xml:space="preserve">Actividad de Participación Ciudadana de la DIA PF Llanos del Sol </t>
  </si>
  <si>
    <t>Iquique/Caleta Caramucho / Punta de lobos</t>
  </si>
  <si>
    <t>Actividades Proceso de PAC en EIA Continuidad Operacional al año 2040 de Compañia Minera Punta de Lobos Ltda.</t>
  </si>
  <si>
    <t>Iquique/Caleta Cáñamo/Punta Lobos</t>
  </si>
  <si>
    <t>Iquique/Caleta Cáñamo/ Punta de Lobos</t>
  </si>
  <si>
    <t>Actividades PAC del Estudio Continuidad Operacional al año 2024 Compañía Minera Punta de Lobos Ltda.</t>
  </si>
  <si>
    <t>Iquique/Caleta Caramucho/Punta de Lobos</t>
  </si>
  <si>
    <t>Actividades proceso PAC en el marco de la evaluación del EIA Continuidad operacional al año 2040 de Compañía Minera Punta de Lobos Ltda..</t>
  </si>
  <si>
    <t>Iquique/Chanavaya/Punta Lobos</t>
  </si>
  <si>
    <t>Actividades Proceso PAC EIA Continuidad Operacional al año 2040 de Compañía Minera Punta de Lobos LTDA, en Caleta Chanavaya.</t>
  </si>
  <si>
    <t>Iquique/Caleta Chanavaya/ Punta de Lobos</t>
  </si>
  <si>
    <t>Actividades PAC del EIA Continuidad Operacional hasta el año 2024 Compañía Minera Punta de Lobos Ltda.</t>
  </si>
  <si>
    <t>Actividades de PAC en EIA Continuidad Operacional hasta el año 2040 Compañía Minera Punta de Lobos Ltda.</t>
  </si>
  <si>
    <t xml:space="preserve">Actividades PAC (Taller de Apresto y Diálogo Comunidad Titular) en el marco de la evaluación del EIA Continuidad Operacional al año 2040 de Compañía Minera Punta de Lobos LTDA. </t>
  </si>
  <si>
    <t>Reunión del Art. 86 en el marco de la evaluación ambiental de la DIA del proyecto Parque Fotovoltaico Solar Oriente con Asociación Indígena Multiétnica Tierra de Jehová / Difusión Actividades PAC EIA Continuidad Operacional al 2040 de Compañía Minera Punta de Lobos LDTA Pozo Almonte y Victoria</t>
  </si>
  <si>
    <t>Pozo Almonte  /Pozo Almonte/ Victoria</t>
  </si>
  <si>
    <t>Actividades de Difusión Proceso PAC EIA Continuidad Operacional hasta año 2040 Compañia minera Punta de Lobos / Reuniones Art. 86 DIA Parque Fotovoltaico Solar Oriente</t>
  </si>
  <si>
    <t>Actividades de PAC (Taller de Apresto y Diálogo Comunidad Titular) en el marco de la evaluación del EIA Continuidad Operacional al año 2040 de Compañía Minera Punta de Lobos LTDA.</t>
  </si>
  <si>
    <t>Pozo Almonte  /Ex-Oficina Victoria</t>
  </si>
  <si>
    <t>Actividades PAC EIA Continuidad operacional al año 2040 Compañia Minera Punta de Lobos Ltda.</t>
  </si>
  <si>
    <t>Iquique/Iquique/Salar Grande/Punta de Lobos</t>
  </si>
  <si>
    <t>Salida a terreno Comité Técnico EIA Continuidad Operacional al año 2024 Compañía Minera Punta Lobos</t>
  </si>
  <si>
    <t>Iquique/Salar Grande/Punta de Lobos</t>
  </si>
  <si>
    <t>Salida a Terreno del Comité Técnico al área del proyecto en el marco de la evaluación del EIA Continuidad Operacional al año 2040 de Compañía Minera Punta de Lobos LTDA.</t>
  </si>
  <si>
    <t>Salida a Terreno Comité Técnico EIA Continuidad operacional al año 2040 Compañía Minera Punta de Lobos Ltda.</t>
  </si>
  <si>
    <t>Iquique/Patache/Punta Lobos</t>
  </si>
  <si>
    <t>Iquique/Caleta Chanavayita/Punta de Lobos</t>
  </si>
  <si>
    <t>REUNIÓN FUERA DEL SERVICIO OBS: ACTIVIDADES PAC EIA CONTINUIDAD OPERACIONAL AL_x000D_
AÑO 2040 COMPAÑÍA MINERA PUNTA DE LOBOS LTDA</t>
  </si>
  <si>
    <t>Iquique/Caleta Chanavayita/Punto de Lobos</t>
  </si>
  <si>
    <t>Actividades PAC en el marco de la evaluación del EIA Continuidad Operacional hasta el 2040 CMPL.</t>
  </si>
  <si>
    <t>Pozo Almonte  /Ex-oficina Victoria</t>
  </si>
  <si>
    <t>Pozo Almonte  /La Tirana</t>
  </si>
  <si>
    <t>Difusión Proceso PAC en DIA Sistema de Almacenamiento de Energía y Línea de Transmisión BESS Tambillo</t>
  </si>
  <si>
    <t>Pozo Almonte  /Pozo Almonte/ La Tirana</t>
  </si>
  <si>
    <t>Difusión Proceso de PAC en DIA Sistema de Almacenamiento de Energía y Linea de Transmisión BESS Tambillo</t>
  </si>
  <si>
    <t>Participación en actividad del Servicio Civil asociada al Programa de Mentoría La Brújula, segunda actividad presencial, correspondiente al cierre del programa</t>
  </si>
  <si>
    <t>Actividades de Difusión PAC en DIA Sistema de Almacenamiento de Energía y Linea de Transmisión BESS Tambillo / Entrega de documentación</t>
  </si>
  <si>
    <t>Actividades PAC en DIA Sistema de Almacenamiento de Energía y Linea de Transmisión BESS Tambillo en el Pueblo de La Tirana</t>
  </si>
  <si>
    <t>Actividades PAC en DIA Sistema de Almacenamiento de Energía y Linea de Transmisión BESS Tambillo en Pozo Almonte</t>
  </si>
  <si>
    <t>Actividades PAC en DIA Sistema de Almacenamiento de Energía y Línea de Transmisión BESS Tambillo en Pozo Almonte</t>
  </si>
  <si>
    <t>Pozo Almonte  /Colonia Pintados/Ramaditas</t>
  </si>
  <si>
    <t>Visita a Terreno a proyecto DIA Parque Fotovoltaico Ramaditas</t>
  </si>
  <si>
    <t>Pozo Almonte  /Pintados-Ramaditas</t>
  </si>
  <si>
    <t>Visita a terreno con OAECCAs por proyecto DIA Parque Fotovoltaico Ramaditas.</t>
  </si>
  <si>
    <t>Actividad de directivos del SEA denominada Balance a tres años de gestión y el ejercicio del liderazgo en equipo para el 2025</t>
  </si>
  <si>
    <t>Reuniones Artículo 86 en el marco de la evaluación de la DIA Parque Fotovoltaico Ramaditas</t>
  </si>
  <si>
    <t>Reunión articulo 86, en marco de la evaluación del proyecto Parque Fotovoltaico Ramaditas.</t>
  </si>
  <si>
    <t>Actividades de Difusión PAC en DIA proyecto Parque Fotovoltaico Solar Oriente</t>
  </si>
  <si>
    <t>Pozo Almonte  /Pozo Almonte/Pintados</t>
  </si>
  <si>
    <t>Actividades de difusión de PAC DIA Parque Fotovoltaico Solar Oriente</t>
  </si>
  <si>
    <t>Reuniones Artículo 86 en el marco de la DIA Parque Fotovoltaico Ramaditas con GHPPI Familia Vicentelo.</t>
  </si>
  <si>
    <t>Reunión Articulo 86 por DIA Parque Fotovoltaico Ramaditas, con GHPPI Familia Vicentelo</t>
  </si>
  <si>
    <t>Actividades PAC en el marco de la evaluación de impacto ambiental de la DIA del proyecto Parque Fotovoltaico solar Oriente</t>
  </si>
  <si>
    <t>Pozo Almonte  /Colonia Pintados / Pozo Almonte</t>
  </si>
  <si>
    <t>Actividades Difusión PAC en DIA Parque Fotovoltaico Solar Oriente</t>
  </si>
  <si>
    <t>Actividades PAC en el marco de la evaluación de la DIA Parque Fotovoltaico Solar Oriente.</t>
  </si>
  <si>
    <t>Actividades PAC en el marco de la evaluación de la DIA Parque Fotovoltaico Solar Oriente</t>
  </si>
  <si>
    <t>Actividades PAC en el marco de la evaluación ambiental de la DIA del proyecto Parque Fotovoltaico Solar Oriente</t>
  </si>
  <si>
    <t>Iquique/Caleta Chanavayita/Caleta Caramucho/Punta</t>
  </si>
  <si>
    <t>Asistencia Técnica PAC en el marco de la evaluación del EIA Continuidad Operacional al año 2040 de Compañía Minera Punta de Lobos LTDA.</t>
  </si>
  <si>
    <t>Iquique/Caleta Chanavayita/ Caleta Caramucho/ Punt</t>
  </si>
  <si>
    <t>Actividad de Asistencia Técnica PAC EIA Continuidad operacional al año 2040 Compañía Minera Punta de Lobos Ltda.</t>
  </si>
  <si>
    <t>YASMIN ALEJANDRA MARTINEZ ESPINOZA</t>
  </si>
  <si>
    <t>Antofagasta/Taltal</t>
  </si>
  <si>
    <t xml:space="preserve">Desarrollo de diálogos ciudadanos en el marco de la PAC, Proyecto Continuidad Operacional Central Térmica Taltal. </t>
  </si>
  <si>
    <t>JESSICA URSULA CARMONA GUERRA</t>
  </si>
  <si>
    <t xml:space="preserve">Desarrollo de diálogos ciudadanos en el marco de la PAC del Proyecto Continuidad Operacional Central Térmica Taltal. </t>
  </si>
  <si>
    <t>San Pedro de Atacama/Socaire</t>
  </si>
  <si>
    <t>Reunión PAC EIA Zaldívar</t>
  </si>
  <si>
    <t>Actividad de PAC, en el marco de la evaluación del EIA Extensión de vida útil con transición hídrica - Compañía Minera Zaldívar, en Socaire.</t>
  </si>
  <si>
    <t>PAMELA ANDREA ANTONIA CERDA PFENG</t>
  </si>
  <si>
    <t>Antofagasta/San Pedro de Atacama/Socaire</t>
  </si>
  <si>
    <t>Actividad de PAC, en el marco de la evaluación del EIA Extensión de vida útil con transición hídrica - Compañía Minera Zaldívar, en Socaire</t>
  </si>
  <si>
    <t>Antofagasta/Caleta El Cobre</t>
  </si>
  <si>
    <t>PAC en Caleta El Cobre, en el marco de la evaluación del EIA Extensión de vida útil con transición hídrica - Compañía Minera Zaldívar.</t>
  </si>
  <si>
    <t>Antofagasta/Antofagasta/Caleta el Cobre</t>
  </si>
  <si>
    <t xml:space="preserve">PAC en Caleta El Cobre, en el marco de la evaluación del EIA Extensión de vida útil con transición hídrica - Compañía Minera Zaldívar._x000D_
</t>
  </si>
  <si>
    <t>MONTSERRAT EUGENIA AYALA CORTEZ</t>
  </si>
  <si>
    <t>Actividad de PAC en Peine, en el marco de la evaluación del EIA Extensión de vida útil con transición hídrica - Compañía Minera Zaldívar</t>
  </si>
  <si>
    <t>TOMAS BALLESTEROS COHEN</t>
  </si>
  <si>
    <t>Actividad de PAC y firma AAMM en el marco de la evaluación del EIA Extensión de vida útil con transición hídrica de Compañía Minera Zaldívar.</t>
  </si>
  <si>
    <t>Antofagasta/Calama</t>
  </si>
  <si>
    <t xml:space="preserve">Reuniones en el marco del PCPI. Proyecto Desarrollo Futuro DMH. </t>
  </si>
  <si>
    <t xml:space="preserve">Reuniones en el marco del PCPI. Proyecto Desarrollo Futuro DMH._x000D_
</t>
  </si>
  <si>
    <t>JENNY EDITH FRIAS MIRANDA</t>
  </si>
  <si>
    <t>Antofagasta/Camar</t>
  </si>
  <si>
    <t xml:space="preserve">Actividad de PAC en Camar, en el marco de la evaluación del EIA del _x000D_
 proyecto Extensión de vida útil con transición hídrica - Compañía Minera Zaldívar._x000D_
</t>
  </si>
  <si>
    <t>San Pedro de Atacama/Camar</t>
  </si>
  <si>
    <t>Actividad de PAC en Camar, en el marco de la evaluación del EIA del proyecto Extensión de vida útil con transición hídrica - Compañía Minera Zaldívar.</t>
  </si>
  <si>
    <t>Antofagasta/Taltal/Taltal - Cifuncho.</t>
  </si>
  <si>
    <t>Desarrollo de 2 diálogos ciudadanos en la comuna de Taltal en el marco de la PAC del Proyecto Continuidad Operacional Mina Barreal Seco.</t>
  </si>
  <si>
    <t>Taltal/Taltal - Cifuncho</t>
  </si>
  <si>
    <t>Santiago/Hotel Alma Cruz de Santiago/ ubicado en c</t>
  </si>
  <si>
    <t>Actividad de Balance a tres años de gestión y el ejercicio del liderazgo en equipo para el 2025 realizada por la Dirección Ejecutiva del SEA.</t>
  </si>
  <si>
    <t>Santiago/Santiago/ Dirección Ejecutiva</t>
  </si>
  <si>
    <t>Reunión con la Directora Ejecutiva (28-11-2024 a las 11:00 AM).</t>
  </si>
  <si>
    <t>DIANE KATHERINE TRIGO ZEPEDA</t>
  </si>
  <si>
    <t>Desarrollo de reuniones y firma de AAM en el marco del PCPI DMH con GHPPI.</t>
  </si>
  <si>
    <t>Calama/Calama</t>
  </si>
  <si>
    <t xml:space="preserve">Desarrollo de reuniones y firma de AAM en el marco del PCPI DMH con GHPPI. </t>
  </si>
  <si>
    <t>Antofagasta/San Pedro Atacama-Talabre</t>
  </si>
  <si>
    <t>Actividad PCPI EIA SQM comunidad Talabre en Talabre</t>
  </si>
  <si>
    <t>San Pedro de Atacama/Talabre</t>
  </si>
  <si>
    <t>Actividad de PCPI con la Comunidad Atacameña de Talabre, en el marco de la evaluación del EIA del proyecto Plan de Reducción de Extracciones en el Salar de Atacama.</t>
  </si>
  <si>
    <t>Reunuón consulta indígena EIA Zaldívar</t>
  </si>
  <si>
    <t>Participación en el proceso de consulta indígena del EIA del Proyecto Desarrollo Futuro DMH_DGA.</t>
  </si>
  <si>
    <t>Participación en el Proceso de Consulta a Pueblos Indígenas del EIA del Proyecto Desarrollo Futuro DMH</t>
  </si>
  <si>
    <t>Reunión PCPI EIA DMH: Asociación Indígena Ckausatur Ckaari (Vivir Un Verde Nuevo); Asociación Indígena Wawas Inti; Agrícola y Ramos Afines Lickantay Ckaali Ckapartur “Nuevas Raíces”; Asociación Indígena Ticka Cotchaya Hoiri; de Pueblos Indígenas Multicultural El Vergel de Calama</t>
  </si>
  <si>
    <t xml:space="preserve">Reuniones informativas PCPI en el marco del Proyecto Desarrollo Futuro DMH. Grupo Urbanos y Agrícolas. </t>
  </si>
  <si>
    <t>Reunión informativa PCPI en el marco de la evaluación del EIA Desarrollo Futuro DMH con 3 asociaciones indígenas.</t>
  </si>
  <si>
    <t xml:space="preserve">Desarrollo de reunión informativa en el marco del PCPI, Proyecto Desarrollo Futuro DMH. </t>
  </si>
  <si>
    <t>FELIPE ALFREDO GONZALEZ RODRIGUEZ</t>
  </si>
  <si>
    <t xml:space="preserve">Desarrollo de reunión informativa en el marco del PCPI, Proyecto Desarrollo Futuro DMH._x000D_
</t>
  </si>
  <si>
    <t>CECILIA ANDREA NAVARRO RAYO</t>
  </si>
  <si>
    <t>Copiapó/Caleta Pajonales</t>
  </si>
  <si>
    <t xml:space="preserve">Reunión de PCPI Copiaport-E con Asociación Changa de Pajonales a las 14.00 hrs y reunión con Comunidad Indígena Copayapú a las 16.00 hrs. </t>
  </si>
  <si>
    <t>ALFONSO VASARELY CARVAJAL CEPEDA</t>
  </si>
  <si>
    <t>Caldera/caleta pajonales</t>
  </si>
  <si>
    <t>Reunión con Asociación Changa a las 14.00 y con Comunidad Diaguita Copayapu a las 16.00</t>
  </si>
  <si>
    <t>MARIA PAZ ALEGRIA MENDEZ</t>
  </si>
  <si>
    <t>Alto del Carmen/Alto del Carmen y El Corral del va</t>
  </si>
  <si>
    <t xml:space="preserve">Reuniones PCPI del EIA Modificación Fase de Cierre Pascua Lama </t>
  </si>
  <si>
    <t>EXEQUIEL ANGELO VEGA SEGURA</t>
  </si>
  <si>
    <t>Participar en 2 reuniones de PCPI en el marco de la evaluación del EIA Copiaport-E.</t>
  </si>
  <si>
    <t>VERONICA EUFEMIA OSSANDON PIZARRO</t>
  </si>
  <si>
    <t>Alto del Carmen/Alto del Carmen - El Corral</t>
  </si>
  <si>
    <t>Participar en la 1° reunión de PCPI en el marco de la evaluación del EIA del proyecto Modificación Fase de Cierre Pascua Lama.</t>
  </si>
  <si>
    <t>BRENDA KARINA ESCOBAR TORRES</t>
  </si>
  <si>
    <t>Diego de Almagro/Diego de Almagro</t>
  </si>
  <si>
    <t>Actividad de Terreno Proyecto DIA Sistema de Almacenamiento de Energía y Línea de Transmisión BESS Pueblo Hundido</t>
  </si>
  <si>
    <t>VALERIA ALEJANDRA PARRA MATAMALA</t>
  </si>
  <si>
    <t>Visita a terreno proyecto Línea de Transmisión y Sistema BESS Cálice</t>
  </si>
  <si>
    <t xml:space="preserve">Participar en visita técnica al área del proyecto  Sistema de Almacenamiento de Energía y Linea de Transmisión BESS Pueblo Hundido, ubicado en la comuna de Diego de Almagro, agendada para el día miércoles 9 de octubre de 2024. </t>
  </si>
  <si>
    <t xml:space="preserve">Reunión Aplicación ART86 con CIC Geoxcultuxial DIA Proyecto Sistema de Almacenamiento Pueblo Hundido. </t>
  </si>
  <si>
    <t>Diego de Almagro/Pueblo Hundido</t>
  </si>
  <si>
    <t xml:space="preserve">Reunión aplicación de art86 con CIC GEOXCULTUXIAL DIA Proyecto SA Pueblo Hundido </t>
  </si>
  <si>
    <t>JOSE GABRIEL ESCOBAR SERRANO</t>
  </si>
  <si>
    <t>Reunión de PCPI proyecto EIA Copiaport-E con la CID Copayapu en Caleta Pajonales</t>
  </si>
  <si>
    <t>Huasco/Canto del Agua</t>
  </si>
  <si>
    <t>Reunión PCPI por EIA Parque solar fotovoltaico Ceibo junto a la CID Amancay Pai</t>
  </si>
  <si>
    <t>Huasco/Canto de Agua</t>
  </si>
  <si>
    <t>Reunión de PCPI con Comunidad Indígena Diaguita Amancay Pai en contexto de Consulta Indígena Proyecto Solar Fotovoltaico Ceibo, tomar contacto con socios de Comunidad Indígena Diaguita Laina Kakan.</t>
  </si>
  <si>
    <t>Copiapó/Caleta Totoral/  Caleta Pajonales</t>
  </si>
  <si>
    <t>Tomar contacto con la CID Tanay Co de Caleta Totoral, Ejecutar reunión PCPI Comunidad Indígena Diaguita Copayapú en Caleta Pajonales.</t>
  </si>
  <si>
    <t>TAMARA RAYEN TRONCOSO ARAYA</t>
  </si>
  <si>
    <t>Tierra Amarilla/Tierra Amarilla</t>
  </si>
  <si>
    <t>Reunión apresto y presentación Proyecto Proyecto de Explotación y Procesamiento de Minerales La Farola, en el marco de la Participación Ambiental Ciudadana.</t>
  </si>
  <si>
    <t>Asistencia a primera actividad PAC de la DIA Proyecto de Explotación y Procesamiento de Minerales La Farola</t>
  </si>
  <si>
    <t>Salida a terreno en área de emplazamiento de la DIA Ampliación de Almacenamiento de Sustancias Peligrosas y Construcción de Planta de Aceite Residual en Planta Copiapó y posteriormente actividad PAC puerta a puerta de la DIA Proyecto de Explotación y Procesamiento de Minerales La Farola.</t>
  </si>
  <si>
    <t>Tierra Amarilla  /Tierra Amarilla</t>
  </si>
  <si>
    <t xml:space="preserve">Salida a terreno en área de emplazamiento de la DIA Ampliación de Almacenamiento de Sustancias Peligrosas y Construcción de Planta de Aceite Residual en Planta Copiapó y posteriormente actividad PAC puerta a puerta de la DIA Proyecto de Explotación y Procesamiento de Minerales La Farola. </t>
  </si>
  <si>
    <t>ISABEL XIMENA CAYO CAMPILLAY</t>
  </si>
  <si>
    <t>TIERRA AMARILLA</t>
  </si>
  <si>
    <t xml:space="preserve">Organización y asistencia actividad PAC en DIA La Farola en Municipalidad de Tierra Amarilla </t>
  </si>
  <si>
    <t>CRISTOFER LEONARDO RUBINA CASTRO</t>
  </si>
  <si>
    <t>Actividad de PAC en DIA Proyecto de Explotación y Procesamiento de Minerales La Farola</t>
  </si>
  <si>
    <t>Huasco/Llanos de Lagarto</t>
  </si>
  <si>
    <t>Proceso Consulta Indígena Parque Fotovoltaico Algarrobal con CID Llanos del Lagarto.</t>
  </si>
  <si>
    <t>SEBASTIAN ALEJANDRO GONZALEZ PORTILLA</t>
  </si>
  <si>
    <t>Alto del Carmen/Llanos del Lagarto</t>
  </si>
  <si>
    <t>PCPI PF Algarrobal 200MW con la CID Llanos del Lagarto</t>
  </si>
  <si>
    <t>Huasco/Llanos del Lagarto</t>
  </si>
  <si>
    <t>Participar en reunión Consulta Indígena con la CID Llanos del Lagarto, en el marco de la evaluación del EIA Parque Fotovoltaico Algarrobal 200MW.</t>
  </si>
  <si>
    <t>Reunión de PCPI por el EIA Obras Fluviales en río Copiapó, Comuna de Tierra Amarilla junto a las comunidades Río Jorquera y sus afluentes y Juntas del Potro</t>
  </si>
  <si>
    <t>Reunión PCPI por el EIA Parque solar fotovoltaico Ceibo junto a la Comunidad Amancay Pai</t>
  </si>
  <si>
    <t>Reunión de PCPI por EIA Obras Fluviales Río Copiapó comuna de Tierra Amarilla junto a las Comunidades Indígenas Río Jorquera y Juntas del Potro.</t>
  </si>
  <si>
    <t xml:space="preserve">Reunión de PCPI por EIA Planta Solar Fotovoltaica Ceibo con la Comunidad Indígena Amancay Pai </t>
  </si>
  <si>
    <t>Diego de Almagro/diego de almagro</t>
  </si>
  <si>
    <t>apoyo en PAC por proyecto DIA Transporte de Ácido Sulfúrico y Efluentes en la Región de Atacama</t>
  </si>
  <si>
    <t>PAC proyecto DIA Transporte de Ácido Sulfúrico y Efluentes en la Región de Atacama</t>
  </si>
  <si>
    <t>Participar en reunión de Directivos.</t>
  </si>
  <si>
    <t>Reunión Consulta Indígena en el marco del EIA Obras Fluviales en río Copiapó, Comuna de Tierra Amarilla.</t>
  </si>
  <si>
    <t>Vallenar/Vallenar</t>
  </si>
  <si>
    <t>Reunión de PCPI en el marco de la evaluación del EIA del proyecto Modificación Fase de Cierre Pascua Lama, con la CID Sierra Huachacán.</t>
  </si>
  <si>
    <t>Asistencia 2a reunión PCPI del EIA Modificación Fase de Cierre Pascua Lama con CID Sierra de Huachacán.</t>
  </si>
  <si>
    <t>FRANCISCO JAVIER SALINAS HERRERA</t>
  </si>
  <si>
    <t>Reunión de PCPI en le marco de la evaluación del EIA del proyecto Modificación Fase de Cierra Pascua Lama con la CID Sierra Huachacán.</t>
  </si>
  <si>
    <t xml:space="preserve">Actividad de Participación Ciudadana Proyecto DIA Transporte de ácido sulfúrico y efluentes en la Región de Atacama en Comuna de Diego de Almagro. </t>
  </si>
  <si>
    <t xml:space="preserve">Reunión PCPI con CID Llanos del Lagarto Proyecto Algarrobal 200 MW. </t>
  </si>
  <si>
    <t>Reunión PCPI con la CID Llanos del Lagarto en el marco de la evaluación del EIA Algarrobal 200MW.</t>
  </si>
  <si>
    <t xml:space="preserve">Salida a Terreno Proyecto DIA Prospección Minera Dionisio. </t>
  </si>
  <si>
    <t>Diego de Almagro/sector precordillerano interior P</t>
  </si>
  <si>
    <t>Visitar las partes y obras en Terreno de la DIA Prospección Minera Dionisio.</t>
  </si>
  <si>
    <t>Diego de Almagro/Sector Agua de La Falda</t>
  </si>
  <si>
    <t>Participar en visita técnica al área de emplazamiento del proyecto Prospecciones Dionisio.</t>
  </si>
  <si>
    <t>Visita a terreno DIA Proyecto Prospección Minera Dionisio</t>
  </si>
  <si>
    <t xml:space="preserve">Reunión de PCPI EIA Parque Fotovoltaico Algarrobal 200MW con AI Multicultural Amanecer del Desierto. </t>
  </si>
  <si>
    <t>PCPI con la Asociación Multicultural Amanecer del Desierto en el marco de la la evaluación del EIA Algarrobal 200MW.</t>
  </si>
  <si>
    <t>Reunión Consulta Indígena asociada al EIA Parque Fotovoltaico Algarrobal 200 MW.</t>
  </si>
  <si>
    <t xml:space="preserve">Reunión Aplicación de Art86 Proyecto DIA Proyecto Prospección Minera Dionisio con CIC Geoxcultuxial. </t>
  </si>
  <si>
    <t xml:space="preserve">Reunión Art. 86 RSEIA con CIC Geoxcultuxial proyecto Prospección Minera Dionisio (DIA) </t>
  </si>
  <si>
    <t>Realizar reunión de aplicación de Art.86 Proyecto DIA Prospección Minera Dionisio con CIC Geoxcultuxial.</t>
  </si>
  <si>
    <t xml:space="preserve">Salida a terreno al área de emplazamiento de la DIA Proyecto Habitacional Altos de Cavancha. </t>
  </si>
  <si>
    <t>FELIPE ANDRES GODOY VEGA</t>
  </si>
  <si>
    <t>Terreno DIA Proyecto habitacional altos de Cavancha</t>
  </si>
  <si>
    <t xml:space="preserve">Participar en visita técnica  Proyecto Habitacional Altos de Cavancha, emplazado en la comuna de Vallenar. </t>
  </si>
  <si>
    <t>OSCAR EDUARDO ROBLEDO BURROWS</t>
  </si>
  <si>
    <t>Punitaqui/Sector Planta Los Mantos</t>
  </si>
  <si>
    <t>Visita a terreno proyecto en evaluación denominado Modificación Proyecto Planta Los Mantos: Implementación depósito de relaves de filtrados y extensión de vida útil.</t>
  </si>
  <si>
    <t>EDUARDO ENRIQUE ROMAN CABELLO</t>
  </si>
  <si>
    <t>Punitaqui/Punitaqui</t>
  </si>
  <si>
    <t xml:space="preserve">Visitar el área de emplazamiento del proyecto en evaluación Modificación Proyecto Planta Los Mantos: Implementación depósito de relaves de filtrados y extensión de vida útil. </t>
  </si>
  <si>
    <t>Ovalle/Ovalle</t>
  </si>
  <si>
    <t>Presentación del SEA a personas y organizaciones de la Provincia del Limarí, Comuna de Ovalle. En coordinación con SEREMÍA de Energía, Región de Coquimbo.</t>
  </si>
  <si>
    <t>Ovalle/Mantos de Hornillos</t>
  </si>
  <si>
    <t>Visita a terreno de DIA de proyecto en evaluación denominado Ampliación Parque Eólico Camarico (nuevo Parque Eólico Ecos del Mar) el día 17-10-2024.</t>
  </si>
  <si>
    <t>Visitar el área de emplazamiento del proyecto en evaluación, DIA Ampliación Parque Eólico Camarico (nuevo Parque Eólico Ecos del Mar).</t>
  </si>
  <si>
    <t>JUVINKA ANGELICA MANSILLA VICENCIO</t>
  </si>
  <si>
    <t>Illapel/Cárcamo</t>
  </si>
  <si>
    <t>Asistir a actividad de participación ciudadana en el marco de la evaluación ambiental de la DIA Continuidad Operacional Minera Tres Valles</t>
  </si>
  <si>
    <t>CRISTIAN DANIEL VILLANUEVA GOMEZ</t>
  </si>
  <si>
    <t>Illapel/Carcamo</t>
  </si>
  <si>
    <t>Actividades de Participación del Proyecto Continuidad Operacional Minera Tres Valles</t>
  </si>
  <si>
    <t>KARINA JEANETTE FUENTES SANTANDER</t>
  </si>
  <si>
    <t>Participar en actividad Balance a tres años de gestión y el ejercicio del liderazgo en equipo para el 2025.</t>
  </si>
  <si>
    <t>Visita tecnica proyecto Parque Eólico Quebrada Locayo</t>
  </si>
  <si>
    <t>Ovalle/La Cebada</t>
  </si>
  <si>
    <t>Asistir a actividad de Participación Ciudadana EIA Parque Eólico Quebrada Locayo.</t>
  </si>
  <si>
    <t>Asistir a actividad de participación ciudadana por el EIA Parque Eólico Quebrada Locayo.</t>
  </si>
  <si>
    <t>Visita a terreno por el EIA Parque Eólico Quebrada Locayo.</t>
  </si>
  <si>
    <t>Visitar el área de emplazamiento del proyecto Parque Eólico Quebrada Locayo.</t>
  </si>
  <si>
    <t>Ovalle/La Cebada/ El Teniente/ Talquilla/ otros..</t>
  </si>
  <si>
    <t xml:space="preserve">Visitar sectores poblados cercanos al área de emplazamiento del EIA Parque Eólico Quebrada Locayo, en el marco de actividades de participación ciudadana. </t>
  </si>
  <si>
    <t xml:space="preserve">Actividad PAC relacionada al EIA Parque Eólico Quebrada Locayo, a realizarse en el sector de La Cebada, comuna de Ovalle. </t>
  </si>
  <si>
    <t>Asistir a reunión PAC en el marco de la evaluación de la DIA Modificación Proyecto Planta Los Mantos: Implementación depósito de relaves de filtrados y extensión de vida útil.</t>
  </si>
  <si>
    <t>Asistir a reunión de Participación Ciudadana de la DIA Modificación Proyecto Planta Los Mantos: Implementación depósito de relaves de filtrados y extensión de vida útil</t>
  </si>
  <si>
    <t>MELISSA DEL PILAR PAVEZ CARO</t>
  </si>
  <si>
    <t>Algarrobo/San Jeronimo</t>
  </si>
  <si>
    <t xml:space="preserve"> Visita a terreno DIA Planta fotovoltaica Loma Verde Solar con almacenamiento</t>
  </si>
  <si>
    <t>VIOLETA PATRICIA IBAÑEZ MORAGA</t>
  </si>
  <si>
    <t>Algarrobo/Algarrobo</t>
  </si>
  <si>
    <t>Terreno en el marco del proceso de evaluación ambiental de la DIA Planta fotovoltaica Loma Verde Solar con almacenamiento.</t>
  </si>
  <si>
    <t>Cabildo/Cabildo</t>
  </si>
  <si>
    <t>Terreno DIA ampliación vida util mina peumo</t>
  </si>
  <si>
    <t>CLAUDIO FELIPE GONZALEZ FLORES</t>
  </si>
  <si>
    <t>Cabildo/Peñablanca - Mina Peumo</t>
  </si>
  <si>
    <t>En el marco de la evaluación de impacto ambiental del proyecto MODIFICACIÓN VIDA ÚTIL MINA PEUMO, se realizará visita a terreno.</t>
  </si>
  <si>
    <t>DANIELA EVELYN MADRID TORO</t>
  </si>
  <si>
    <t>SAN ANTONIO/Malvilla</t>
  </si>
  <si>
    <t xml:space="preserve">Visita a terreno de DIA proyecto Regularización ambiental del sistema de tratamiento de aguas residuales planta incubar Malvilla. Conducción de vehículo fiscal. </t>
  </si>
  <si>
    <t>CRISTIAN ANDRES VEGA NUNEZ</t>
  </si>
  <si>
    <t>San Antonio/Malvilla</t>
  </si>
  <si>
    <t>Visita a terreno del Comité Técnico del proyecto DIA Regularización ambiental del sistema de tratamiento de aguas residuales planta incubar Malvilla, en la comuna de San Antonio.</t>
  </si>
  <si>
    <t>PABLO ALEJANDRO GUTIERREZ VILLARROEL</t>
  </si>
  <si>
    <t>Los Andes/Los Andes</t>
  </si>
  <si>
    <t>Visita a terreno en el marco de la evaluación de la DIA Conjunto Habitacional DS-19 Senderos de Los Andes V</t>
  </si>
  <si>
    <t>ROCIO CRISTINA ESCALONA REQUENA</t>
  </si>
  <si>
    <t>Visita a terreno Proyecto Conjunto Habitacional DS-19 Senderos de Los Andes V</t>
  </si>
  <si>
    <t>PAOLA LA ROCCA MATTAR</t>
  </si>
  <si>
    <t>Calera/Villa San Antonio</t>
  </si>
  <si>
    <t>Actividad de participación ciudadana EIA Habilitación Extensión Metro Valparaíso Quillota - La Calera en la comuna de La Calera, JJVV Villa San Antonio.</t>
  </si>
  <si>
    <t>GERARDO JOSE ANABALON ALAMOS</t>
  </si>
  <si>
    <t>Calera</t>
  </si>
  <si>
    <t>Actividad de participación ciudadana EIA Habilitación Extensión Metro Valparaíso Quillota La Calera en la comuna de La Calera</t>
  </si>
  <si>
    <t>Calera/Centro de Calera</t>
  </si>
  <si>
    <t>Actividad de Participación Ciudadana EIA habilitación Extensión Metro Valparaíso Quillota La Calera.</t>
  </si>
  <si>
    <t>Actividad PAC MS EIA Metro Valparaíso en Villa San Antonio, La Calera y conducción de vehículo fiscal.</t>
  </si>
  <si>
    <t>Nogales/Collahue</t>
  </si>
  <si>
    <t>Reunión previa por PCPI del EIA proyecto Habilitación Extensión Metro Valparaíso Quillota – La Calera.</t>
  </si>
  <si>
    <t>La Cruz</t>
  </si>
  <si>
    <t>Actividad PAC EIA Habilitación Extensión Metro Valparaíso Quillota La Calera en la comuna de La Cruz, conducción vehículo fiscal.</t>
  </si>
  <si>
    <t>Reunión previa PCPI del EIA Proyecto Habilitación Extensión Metro Valparaíso Quillota - La Calera</t>
  </si>
  <si>
    <t>DANIEL ANDRES CAMPOS MARTINEZ</t>
  </si>
  <si>
    <t>Reunión previa por PCPI del EIA proyecto Habilitación Extensión Metro Valparaíso Quillota - La Calera.</t>
  </si>
  <si>
    <t>MARIA JOSE TORRES BERNARDELLO</t>
  </si>
  <si>
    <t>La Cruz/Centro de la comuna</t>
  </si>
  <si>
    <t>Actividad de PAC por Modificaciones Sustantivas del proyecto  EIA  Habilitación Extensión Metro Valparaiso Quillota-La Calera.</t>
  </si>
  <si>
    <t>La Cruz/La Cruz</t>
  </si>
  <si>
    <t>Actividad de Participación Ciudadana Comuna de la Cruz Proyecto o Actividad: Habilitación Extensión Metro Valparaíso Quillota - La Calera</t>
  </si>
  <si>
    <t>Actividad de PAC, en JJVV Centenario, ubicada en Colonia Española 14, por el EIA Habilitación Extensión Metro Valparaíso Quillota - La Calera.</t>
  </si>
  <si>
    <t>Asistir a la actividad convocada por la Directora Ejecutiva Balance a tres años de gestión y el ejercicio del liderazgo en equipo para el 2025, en el Hotel Plaza San Francisco, Av. Libertador Bernardo O´Higgins 816, Santiago, Región Metropolitana.</t>
  </si>
  <si>
    <t xml:space="preserve">Actividad PAC Reasentados La Cruz del EIA EFE y conducción de vehículo fiscal. </t>
  </si>
  <si>
    <t xml:space="preserve">Visita a afectadas de reasentamiento del EIA EFE en la comuna de La Calera; Actividad PAC Reasentados EIA EFE San Pedro, Quillota; y conducción de vehículo fiscal </t>
  </si>
  <si>
    <t>Visita a Reasentados en la comuna La Cruz y Quillota, por el EIA proyecto, Habilitación Extensión Metro Valparaíso Quillota - La Calera.</t>
  </si>
  <si>
    <t>Llaillay</t>
  </si>
  <si>
    <t>Visita a terreno DIA Sistema de almacenamiento de energía con baterías - BESS La Isla</t>
  </si>
  <si>
    <t>NATHALIE TERESA MUÑOZ ORELLANA</t>
  </si>
  <si>
    <t>Llaillay/LLAYLLAY</t>
  </si>
  <si>
    <t>Visita a terreno Sistema de almacenamiento de energía con baterías - BESS La Isla</t>
  </si>
  <si>
    <t>Llaillay/Llay LLay</t>
  </si>
  <si>
    <t>Visita Terreno DIA Sistema de almacenamiento de energía con baterías - BESS La Isla</t>
  </si>
  <si>
    <t>Visita a terreno del Comité Técnico de la DIA Sistema de almacenamiento de energía con baterías - BESS La Isla, en la comuna de Llay Llay.</t>
  </si>
  <si>
    <t>Se realiza visita a terreno a proyecto DIA  Conjunto Habitacional Santa Maria Eufrasia</t>
  </si>
  <si>
    <t>San Felipe/San Felipe</t>
  </si>
  <si>
    <t>Visita a terreno en DIA Conjunto Habitacional Santa María Eufrasia en reemplazo de AAH</t>
  </si>
  <si>
    <t>Visita a terreno del Comité Técnico del proyecto DIA Conjunto habitacional Santa María Eufrasia, en la comuna de San Felipe.</t>
  </si>
  <si>
    <t>Se realizará visita a terreno por Modificaciones Sustantivas del proyecto EIA Habilitación Extensión Metro Valparaiso Quillota-La Calera</t>
  </si>
  <si>
    <t>San Antonio/Aguas Claras</t>
  </si>
  <si>
    <t>Visita a terreno del Comité Técnico del proyecto DIA BODEGAS DE SUSTANCIAS PELIGROSAS SAN ANTONIO, en la comuna de San Antonio.</t>
  </si>
  <si>
    <t>San Antonio/Malvilla/Ruta 78</t>
  </si>
  <si>
    <t>Visita a terreno en el marco de la evaluación de la DIA BODEGAS DE SUSTANCIAS PELIGROSAS SAN ANTONIO</t>
  </si>
  <si>
    <t>Reunión técnica y visita a terreno</t>
  </si>
  <si>
    <t>Actividad de terreno EIA EFE</t>
  </si>
  <si>
    <t>Calera/La Calera/ San Pedro/Los Aromos</t>
  </si>
  <si>
    <t>Visita a terreno del Comité Técnico del proyecto EIA Habilitación Extensión Metro Valparaíso Quillota - La Calera, en las comunas de La Calera, Quillota y Limache</t>
  </si>
  <si>
    <t>Actividad de terreno EIA EFE visitando las principales modificaciones sustantivas presentadas en la Adenda.</t>
  </si>
  <si>
    <t>ANTONIO EMILIANO GONZALEZ SOTO</t>
  </si>
  <si>
    <t>Visita a terreno en el marco de la evaluación ambiental al emplazamiento del Proyecto Hospital de Rengo.</t>
  </si>
  <si>
    <t>LUIS ANTONIO RAMIREZ FIGUEROA</t>
  </si>
  <si>
    <t>Rengo/Rengo</t>
  </si>
  <si>
    <t xml:space="preserve">Visita a terreno en el marco de la evaluación ambiental al emplazamiento del Proyecto Hospital de Rengo. </t>
  </si>
  <si>
    <t>MARY ROSA OLIVARES MURGAS</t>
  </si>
  <si>
    <t>Nancagua</t>
  </si>
  <si>
    <t>Visita a terreno en el marco de la evaluación del proyecto Ampliación Planta de Tratamiento de Aguas Servidas Nancagua.</t>
  </si>
  <si>
    <t>ERWIN WILLIAM GAJARDO PIZARRO</t>
  </si>
  <si>
    <t>Nancagua/Nancagua</t>
  </si>
  <si>
    <t>Visita a terreno en contexto de la evaluación del Proyecto Ampliación Planta de Tratamiento de Aguas Servidas Nancagua, visita a la PTAS y alrededores, se utilizara Dron.</t>
  </si>
  <si>
    <t>GUILLERMO EDUARDO HERRERA RAMOS</t>
  </si>
  <si>
    <t>Visita a terreno en el marco de la evaluación de impacto ambiental de la DIA del proyecto “Ampliación Planta de Tratamiento de Aguas Servidas Nancagua”.</t>
  </si>
  <si>
    <t>JORGE FELIPE SALAZAR CISTERNAS</t>
  </si>
  <si>
    <t>entrega de artefactos en desuso</t>
  </si>
  <si>
    <t>Reunión con Asociación Indigena (Art 86) en el marco de la evaluación del Proyecto Hospital Rengo</t>
  </si>
  <si>
    <t>Rengo/Las Nieves</t>
  </si>
  <si>
    <t>Reunión de Participación Ciudadana, en el marco de la evaluación del proyecto Energetica Solar Las Nieves</t>
  </si>
  <si>
    <t>Actividad de Participación Ciudadana, en el marco de la evaluación ambiental del Proyecto Energética Solar Las Nieves</t>
  </si>
  <si>
    <t>ANA TAGRID ABUD PARRA</t>
  </si>
  <si>
    <t>Actividad de Participación Ciudadana, en el marco de la evaluación ambiental del Proyecto Energética Solar Las Nieves.</t>
  </si>
  <si>
    <t>Reunión con Asociación Indígena (Art. 86), en el marco de la evaluación ambiental del Proyecto Hospital de Rengo.</t>
  </si>
  <si>
    <t>Rengo/Guevara</t>
  </si>
  <si>
    <t xml:space="preserve">Taller en el marco de la evaluación ambiental del Proyecto Energética Solar Las Nieves a realizar en la JJVV de Guevara a las 18:00 hrs. </t>
  </si>
  <si>
    <t>Taller de Participación Ciudadana, en el marco del proceso de evaluación del Proyecto Energetica Solar Las Nieves</t>
  </si>
  <si>
    <t>Taller de Participación Ciudadana, en el marco del proceso de evaluación del Proyecto Energética Solar Las Nieves.</t>
  </si>
  <si>
    <t>Retiro de Observaciones Ciudadanas, en el marco de la Evaluación del proyecto Energetica Solar Las Nieves</t>
  </si>
  <si>
    <t>San Fernando/La Paloma</t>
  </si>
  <si>
    <t>En el marco del proceso de Participación Ciudadana del Proyecto Sistema de Almacenamiento de Energía Volcan Hudson, se realizara un puerta en el sector La Paloma.</t>
  </si>
  <si>
    <t xml:space="preserve">En el marco de la actividad de Participación Ciudadana del Proyecto Sistema de Almacenamiento de Energía (SAE) Volcán Hudson. Se realizara actividad de Puerta a Puerta en el Sector la Paloma. </t>
  </si>
  <si>
    <t xml:space="preserve">En el marco de la evaluación ambiental del Proyecto Sistema de Almacenamiento de Energía (SAE) Volcán Hudson, se realizará la primera actividad de Participación Ciudadana Apresto y Dialogó Ciudadano, en las dependencias del APR sector La Paloma. _x000D_
_x000D_
</t>
  </si>
  <si>
    <t>Reunión de Participación Ciudadana en el marco de la evaluación del Proyecto Proyecto Sistema de Almacenamiento de Energía (SAE) Volcán Hudson</t>
  </si>
  <si>
    <t>En el marco de la evaluación ambiental del Proyecto Sistema de Almacenamiento de Energía (SAE) Volcán Hudson, se realizará la primera actividad de Participación Ciudadana Apresto y Diálogo Ciudadano, en las dependencias del APR sector La Paloma.</t>
  </si>
  <si>
    <t xml:space="preserve"> Actividad de apresto Participación ciudadana Proyecto Sistema de Almacenamiento de Energía (SAE) Volcán Hudson, localidad sector la Paloma San Fernando. </t>
  </si>
  <si>
    <t>LIDIA FRODERINA SALAZAR PEREZ</t>
  </si>
  <si>
    <t>Balance a tres años de gestión y el ejercicio del liderazgo en equipo para el 2025</t>
  </si>
  <si>
    <t>San Fernando/S/E Tinguiririca</t>
  </si>
  <si>
    <t>Visita a terreno en el marco de la evaluación ambiental de la DIA del Proyecto Ampl S/E Tinguiririca, Segundo Tendido 2x154 kV Tinguiririca-San Fernando, const Paños en S/E San Fdo y Adecuación LTE 2x154 kV Punta de Cortés-Tinguiririca</t>
  </si>
  <si>
    <t>Placilla/Placilla - Santa Cruz</t>
  </si>
  <si>
    <t>Visita a terreno del proyecto NUEVA LÍNEA DE TRANSMISIÓN ELÉCTRICA 2X154 KV TINGUIRIRICA - SANTA CRUZ</t>
  </si>
  <si>
    <t>Placilla/Placilla Santa Cruz</t>
  </si>
  <si>
    <t>Visita a terreno del Proyecto Nueva Línea de Transmisión Eléctrica 2x154 KV Tinguiririca - Santa Cruz</t>
  </si>
  <si>
    <t>San Fernando/San Fernando Tinguiririca</t>
  </si>
  <si>
    <t xml:space="preserve">visita a Terreno en el marco de la Evaluación Ambiental de la DIA del Proyecto Ampl S7E Tinguiririca, Segundo Tendido 2x154 KV Tinguiririca San Fernando. </t>
  </si>
  <si>
    <t>Visita a terreno del proyecto NUEVA LINEA DE TRANSMISION ELECTRICA  2X154 KV TINGUIRIRICA - SANTA CRUZ</t>
  </si>
  <si>
    <t>San Fernando/S/E TINGUIRIRICA</t>
  </si>
  <si>
    <t>En el marco de la Evaluación Ambiental del Proyecto Proyecto Sistema de Almacenamiento de Energía (SAE) Volcán Hudson. Se realizará la segunda actividad de Participación Ciudadana en el APR sector La Paloma, a las 18:30, en la comuna de San Fernando.</t>
  </si>
  <si>
    <t>Codegua/Sector La Punta</t>
  </si>
  <si>
    <t>Visita a terreno del Proyecto Parque Fotovoltaico Kaban.</t>
  </si>
  <si>
    <t>Visita a terreno en el marco de la evaluación ambiental del Proyecto Parque Fotovoltaico Kaban</t>
  </si>
  <si>
    <t xml:space="preserve">En el marco de la Evaluación Ambiental del Proyecto 	Proyecto Sistema de Almacenamiento de Energía (SAE) Volcán Hudson. Se realizará la segunda actividad de Participación Ciudadana en el APR sector la Paloma, a las 18:30 hrs, en la comuna de San Fernando. </t>
  </si>
  <si>
    <t>Codegua/la punta</t>
  </si>
  <si>
    <t>traslado a funcionarios a Terreno proyecto PFV KABAN</t>
  </si>
  <si>
    <t>Taller de PAC en el marco de la DIA del Proyecto Sistema de Almacenamiento de Energía (SAE) Volcán Hudson. Segundo Taller en la localidad de La Paloma, sector APR.</t>
  </si>
  <si>
    <t>Actividad de participación ciudadana del Proyecto Sistema de Almacenamiento de energía (SAE) Volcán Hudson, segunda Actividad en APR la Paloma a las 18.30 horas comuna de San Fernando</t>
  </si>
  <si>
    <t>Marchihue/Portezuelo</t>
  </si>
  <si>
    <t>Visita a terreno en el marco de la evaluación ambiental de la DIA del Proyecto Parque Fotovoltaico Layla del Verano</t>
  </si>
  <si>
    <t>Actividad de Apresto Proyecto Ampliación Planta de Tratamiento de Aguas Servidas de Nancagua, en dependencias del Teatro municipal de Nancagua, actividad de Participación Ciudadana.</t>
  </si>
  <si>
    <t>Reunión en el marco del Proceso de Participación Ciudadana, del Proyecto Ampliación Planta de Tratamiento de Aguas Servidas de Nancagua a las 18:30 hrs., en las dependencias del Teatro Municipal, ubicado en Av. Armando Jaramillo N°344.</t>
  </si>
  <si>
    <t>Segundo taller de Participación Ciudadana en el marco de la evaluación de impacto ambiental de la DIA del proyecto Ampliación Planta de Tratamiento de Aguas Servidas Nancagua, a efectuarse en el Teatro Municipal de Nancagua.</t>
  </si>
  <si>
    <t xml:space="preserve">Taller 2 de Participación Ciudadana, DIA del Proyecto Ampliación Planta de Tratamiento de Aguas Servidas de Nancagua, a realizarse en el Teatro Municipal de la comuna de Nancagua, ubicado en Avda. Armando Jaramillo N°344. comuna de Nancagua. </t>
  </si>
  <si>
    <t>Marchihue/portezuelo</t>
  </si>
  <si>
    <t>traslado a funcionarios a la localidad de marchihue terreno proyecto pfv layla del verano</t>
  </si>
  <si>
    <t>Malloa/PELEQUEN</t>
  </si>
  <si>
    <t>TRASLADO DE PERSONAL DEL SEA A PAC SECTOR PELEQUEN</t>
  </si>
  <si>
    <t>Malloa/Pelequén</t>
  </si>
  <si>
    <t>Taller de Apresto para el día 19 de diciembre de 2024 a las 18:30 horas en el marco del Proceso de Participación Ciudadana del Proyecto Proyecto Sistema de Almacenamiento de Energía (SAE) Volcán Isluga.</t>
  </si>
  <si>
    <t>Malloa/Localidad Pelequén</t>
  </si>
  <si>
    <t>Taller de Apresto PAC en el marco de la evaluación Ambiental del Proyecto Proyecto Sistema de Almacenamiento de Energía (SAE) Volcán Isluga, localidad Pelequén, comuna de Malloa.</t>
  </si>
  <si>
    <t xml:space="preserve">Malloa/Pelequén </t>
  </si>
  <si>
    <t>Taller de Apresto para el día 19 de diciembre de 2024 a las 18:30 hrs. a 23:30, en las dependencias de la JJVV Villa Centenario Pelequén, ubicada en calle Santa Rosa #0274, Pelequén, comuna de Malloa.</t>
  </si>
  <si>
    <t xml:space="preserve">Reunión en terreno por Actividad de Participación ciudadana Proyecto Ampliación Planta de tratamiento de aguas servidas Nancagua, actividad con la ciudadanía y titular. </t>
  </si>
  <si>
    <t xml:space="preserve">En el marco de la Evaluación Ambiental del Proyecto Ampliación de Planta de Tratamiento de Aguas Servidas Nancagua. Se realizará una visita a la Planta de Tratamiento de Aguas Servidas a petición de la comunidad. </t>
  </si>
  <si>
    <t>En el marco de la Evaluación Ambiental del Proyecto Ampliación Planta de Tratamiento de Aguas Servidas Nancagua, se realizará una visita a la Planta de Tratamiento de Aguas Servidas a petición de la comunidad.</t>
  </si>
  <si>
    <t>PAULA ANDREA VARGAS GUANGUA</t>
  </si>
  <si>
    <t>Villa Alegre/Putagán (Villa Alegre)/ Gumera (Yerba</t>
  </si>
  <si>
    <t>Visita a terreno en el marco de la evaluación ambiental y el proceso de participación ciudadana de los proyectos “Centro de Manejo de Residuos Piedra Larga” y “Interconexión Internacional de Interés Privado Los Cóndores (CL) - Río Diamante (AR)</t>
  </si>
  <si>
    <t>GONZALO  ARTURO LEON SILVA</t>
  </si>
  <si>
    <t>San Clemente/Putagán (Villa Alegre)/ Gumera (Yerba</t>
  </si>
  <si>
    <t>ROBERTO FELIPE OLAVE ASTUDILLO</t>
  </si>
  <si>
    <t>San Clemente/ Comuna Villa Alegre/ Yerbas Buenas/</t>
  </si>
  <si>
    <t xml:space="preserve">Visita a terreno en el marco de la evaluación ambiental y el proceso de participación ciudadana de los proyectos “Centro de Manejo de Residuos Piedra Larga” y “Interconexión Internacional de Interés Privado Los Cóndores (CL) - Río Diamante (AR)_x000D_
</t>
  </si>
  <si>
    <t>CRISTIAN MAURICIO CONTRERAS LOYOLA</t>
  </si>
  <si>
    <t>Yerbas Buenas/Localidad/ Putagán (Villa Alegre)/ G</t>
  </si>
  <si>
    <t>Parral/sector poniente de la comuna de Parral</t>
  </si>
  <si>
    <t>La salida a terreno tiene como objetivo  visitar lugar en donde se pretende construir el  proyecto Parque Solar BESS Cuyumillaco, que a la fecha se encuentra en proceso de evaluación ambiental.</t>
  </si>
  <si>
    <t>MAURICIO FALCON ALBORNOZ</t>
  </si>
  <si>
    <t>Parral/sector poniente comuna de Parral</t>
  </si>
  <si>
    <t>el objetivo es visitar el sitio de emplazamiento de las DIAs de los proyectos: Parque Solar BESS Cuyumillaco y Proyecto de Emergencia Habitacional DS49, San Gerónimo Sur B1, San Javier, este último ubicado en la comuna de San Javier</t>
  </si>
  <si>
    <t>ORLANDO ANTONIO NUÑEZ MUÑOZ</t>
  </si>
  <si>
    <t>Empedrado/Empedrado y San Javier</t>
  </si>
  <si>
    <t>Proyectos Matanza y Modificación y optimización faena minera de cuarzo planta Las Piedras en la comuna de Empedrado y visita a consulta de pertinencia Modificación menor Canal sin nombre 1 Brisas de San Javier II, Comuna de San Javier.</t>
  </si>
  <si>
    <t>Visita a los proyectos Ampliación Embalse Estacional Matanza y Modificación y optimización faena minera de cuarzo planta Las Piedras, estos en la comuna de Empedrado y visita a consulta de pertinencia Modificación menor Canal sin nombre 1 Brisas de San Javier II, Comuna de San Javier.</t>
  </si>
  <si>
    <t>Cauquenes/Sitio emplazamiento DIA Parque Fotovolta</t>
  </si>
  <si>
    <t>Se visitará el sitio de emplazamiento de la DIA denominada Parque Fotovoltaico Carolina Solar, el emplazamiento de los letreros y las zonas aledañas</t>
  </si>
  <si>
    <t>Empedrado/San Javier y Empedrado</t>
  </si>
  <si>
    <t xml:space="preserve">Visita introspectiva a los proyectos Ampliación Embalse Estacional Matanza y Modificación y optimización faena minera de cuarzo planta Las Piedras en la comuna de Empedrado y visita a consulta de pertinencia Modificación menor Canal sin nombre 1 Brisas de San javier II, Comuna de San Javier. </t>
  </si>
  <si>
    <t>Parral/Lo Castillo (Parral) y Litú (Pencahue)</t>
  </si>
  <si>
    <t>Visita pertinencia Extracción Mecanizada de Áridos Pozo Lastrero Lo Castillo, Parral y visita proyecto e inspección de letrero Ampliación Embalse Agrícola Litú.</t>
  </si>
  <si>
    <t>Teno/Viluco (Teno) Sarmiento/ Tutuquén/ Convento V</t>
  </si>
  <si>
    <t xml:space="preserve">Desarrollo de actividades de coordinación y planificación (reuniones y visitas a terreno) proceso PAC “Autopista Ruta 5 Sur, By Pass a la Ciudad de Curicó”_x000D_
_x000D_
</t>
  </si>
  <si>
    <t>Sagrada Familia/La Isla (Sagrada Familia) y Lontue</t>
  </si>
  <si>
    <t>Desarrollo de actividades de coordinación y planificación (reuniones y visitas a terreno) proceso PAC “Autopista Ruta 5 Sur, By Pass a la Ciudad de Curicó”</t>
  </si>
  <si>
    <t>Curicó/Rincón de Sarmiento/ Tutuquen Isla Marchant</t>
  </si>
  <si>
    <t>Reuniones de coordinación en el marco del proceso PAC “Autopista Ruta 5 Sur, By Pass a la Ciudad de Curicó” sectores de: Isla Marchat, Tutuquen, Rincón Sarmiento.</t>
  </si>
  <si>
    <t>Curicó/Isla de Marchat/ Tutuquen y Rincón Sarmient</t>
  </si>
  <si>
    <t>Reuniones de coordinación en el marco del proceso PAC del EIA “Autopista Ruta 5 Sur, By Pass a la Ciudad de Curicó”, sectores de: Isla Marchat, Tutuquen, Rincón Sarmiento.</t>
  </si>
  <si>
    <t>Teno/Piedra Blanca</t>
  </si>
  <si>
    <t>Realización de actividades de participación ciudadana Autopista Ruta 5 Sur, By Pass a la Ciudad de Curicó, Sede Social sector Piedra Blanca.</t>
  </si>
  <si>
    <t>Realización de actividades de participación ciudadana Autopista Ruta 5 Sur, By Pass a la Ciudad de Curicó, Sede Social sector Piedra Blanca</t>
  </si>
  <si>
    <t>JOSELINE MARCELA CASTRO COLOMBO</t>
  </si>
  <si>
    <t>Curicó/Isla Marchant</t>
  </si>
  <si>
    <t xml:space="preserve">Objetivo_x000D_
Realización de actividades de participación ciudadana Autopista Ruta 5 Sur, By Pass a la Ciudad de Curicó, Escuela Isla Marchant._x000D_
</t>
  </si>
  <si>
    <t>JORGE CRISMAN POZO JARA</t>
  </si>
  <si>
    <t>Curicó/Sector Isla Marchant</t>
  </si>
  <si>
    <t>Realización de actividades de participación ciudadana en Proyecto  Autopista Ruta 5 Sur, By Pass a la Ciudad de Curicó, Escuela Isla Marchant.</t>
  </si>
  <si>
    <t>Curicó/Isla de Marchant</t>
  </si>
  <si>
    <t>Realización de actividades de participación ciudadana Autopista Ruta 5 Sur, By Pass a la Ciudad de Curicó, Escuela Isla Marchant</t>
  </si>
  <si>
    <t>Realización de actividades de participación ciudadana Autopista Ruta 5 Sur, By Pass a la Ciudad de Curicó, Escuela Isla Marchant.</t>
  </si>
  <si>
    <t>Sagrada Familia/La Isla</t>
  </si>
  <si>
    <t>Reunión de Participación Ciudadana proceso PAC Autopista Ruta 5 Sur, By Pas a la Ciudad de Curicó, sector de La Isla, Comuna de Sagrada Familia.</t>
  </si>
  <si>
    <t>San Javier/San Javier y Maule</t>
  </si>
  <si>
    <t>Visita área de influencia y vista de cartel informativo Loteo Margot Dhualde, de la comuna de San Javier y Regularización y Ampliación Parque Industrial – Maule, ubicado en maule y visita pertinencia Supermercados 10 Chorrillos San Javier, de la comuna de San Javier</t>
  </si>
  <si>
    <t>Curicó/Rincón de Sarmiento</t>
  </si>
  <si>
    <t xml:space="preserve">Reunión de Participación Ciudadana proceso PAC Autopista Ruta 5 Sur, By Pas a la Ciudad de Curicó, sector Rincón de Sarmiento, Comuna de Curicó._x000D_
_x000D_
</t>
  </si>
  <si>
    <t>Sagrada Familia/Lo Valdivia</t>
  </si>
  <si>
    <t>Reuniones de PAC DIA Extracción y Procesamiento de Áridos Lo Valdivia, en sector Lo Valdivia</t>
  </si>
  <si>
    <t>Curicó/Tutuquén</t>
  </si>
  <si>
    <t>Reunión de Participación Ciudadana proceso PAC Autopista Ruta 5 Sur, By Pas a la Ciudad de Curicó, sector Tutuquén, Escuela Los Maitenes, Comuna de Curicó.</t>
  </si>
  <si>
    <t xml:space="preserve">Reunión de Participación Ciudadana proceso PAC Autopista Ruta 5 Sur, By Pas a la Ciudad de Curicó, sector Tutuquen, Escuela Los Maitenes, Comuna de Curicó_x000D_
_x000D_
 </t>
  </si>
  <si>
    <t>Linares/Linares/ Retiro y Longaví</t>
  </si>
  <si>
    <t>Visita área de influencia y vista de cartel informativo Extracción y Procesamiento de Áridos PAFAL, ubicado en las comunas de Linares y Longaví y visita pertinencia Construcción de Polideportivo en la comuna de Retiro</t>
  </si>
  <si>
    <t>Teno/Viluco</t>
  </si>
  <si>
    <t>Reunión de Participación Ciudadana proceso PAC Autopista Ruta 5 Sur, By Pas a la Ciudad de Curicó, sector Viluco, Comuna de Teno.</t>
  </si>
  <si>
    <t xml:space="preserve">Reunión de Participación Ciudadana proceso PAC Autopista Ruta 5 Sur, By Pas a la Ciudad de Curicó, sector de La Isla, Comuna de Sagrada Familia_x000D_
_x000D_
</t>
  </si>
  <si>
    <t xml:space="preserve">Reunión de Participación Ciudadana proceso PAC Autopista Ruta 5 Sur, By Pas a la Ciudad de Curicó, sector Rincón de Sarmiento, Comuna de Curicó_x000D_
_x000D_
 </t>
  </si>
  <si>
    <t>Reunión de Participación Ciudadana proceso PAC Autopista Ruta 5 Sur, By Pas a la Ciudad de Curicó, sector de La Isla, Comuna de Sagrada Familia</t>
  </si>
  <si>
    <t>Curicó/Tutuquen</t>
  </si>
  <si>
    <t>Reunión de Participación Ciudadana proceso PAC Autopista Ruta 5 Sur, By Pas a la Ciudad de Curicó, sector Tutuquen, Escuela Los Maitenes, Comuna de Curicó</t>
  </si>
  <si>
    <t>Curicó/Rincon de Sarmiento</t>
  </si>
  <si>
    <t xml:space="preserve">Reunión de Participación Ciudadana proceso PAC Autopista Ruta 5 Sur, By Pas a la Ciudad de Curicó, sector Rincón de Sarmiento, Comuna de Curicó_x000D_
_x000D_
</t>
  </si>
  <si>
    <t xml:space="preserve">Reuniones de PAC DIA Extracción y Procesamiento de Áridos Lo Valdivia, en sector Lo Valdivia </t>
  </si>
  <si>
    <t>Reuniones coordinación PAC EIA Estudio de Impacto Ambiental Baipás Talca en las comunas de San Rafael, Talca y Pelarco.</t>
  </si>
  <si>
    <t xml:space="preserve">Reuniones coordinación PAC EIA Estudio de Impacto Ambiental Baipás Talca en San Clemente, Maule, Villa Alegre San Javier y entrega de invitaciones en Linares por proyecto DIA Cementerio Parque San Ambrosio </t>
  </si>
  <si>
    <t>Linares/Las Vertientes</t>
  </si>
  <si>
    <t xml:space="preserve">Reuniones para programar proceso PAC }con comunidad proyecto Cementerio Parque San Ambrosio Linares, visita emplazamiento del proyecto y Visita a sede social Santa Rita , en la Comuna de Pelarco por EIA Baipás Talca  _x000D_
_x000D_
</t>
  </si>
  <si>
    <t>Linares/Las vertientes Linares y Pelarco</t>
  </si>
  <si>
    <t xml:space="preserve">Reuniones para programar proceso PAC con con comunidad proyecto Cementerio Parque San Ambrosio Linares, visita emplazamiento del proyecto y Visita a sede social Santa Rita Pelarco por EIA Baipás Talca  </t>
  </si>
  <si>
    <t>Linares/San Clemente/ Maule/ Villa Alegre San Javi</t>
  </si>
  <si>
    <t xml:space="preserve">Reuniones coordinación PAC EIA Estudio de Impacto Ambiental Baipás Talca en San Clemente, Maule, Villa Alegre San Javier y entrega de invitaciones en Linares por proyecto DIA Cementerio Parque San Ambrosio _x000D_
_x000D_
</t>
  </si>
  <si>
    <t>San Rafael/San rafael Talca Pelarco</t>
  </si>
  <si>
    <t xml:space="preserve">Reuniones coordinación PAC EIA Estudio de Impacto Ambiental Baipás Talca en San Rafael, Talca,  Pelarco. </t>
  </si>
  <si>
    <t>Balance a tres años de gestión y el ejercicio del liderazgo en equipo para el 2025. [En persona]</t>
  </si>
  <si>
    <t>JAVIER EDUARDO MONSALVES HENRIQUEZ</t>
  </si>
  <si>
    <t>Negrete/Negrete</t>
  </si>
  <si>
    <t>Actividad PCPI con AI Nahuén, presentación borrador Acta de Acuerdo Metodológico -  EIA Parque Eólico Junquillos</t>
  </si>
  <si>
    <t>HELEN NATALY PEREIRA ROMERO</t>
  </si>
  <si>
    <t>Coronel/Sector industrial de Coronel</t>
  </si>
  <si>
    <t xml:space="preserve">Actividad de Visita técnica por los proyectos DIAs Implementación de Planta Elaboradora de Bisulfito de Sodio y Planta de Tratamiento de RILes de Indugras S.A.. </t>
  </si>
  <si>
    <t>CRISTIAN MARCELO URRUTIA NARVAEZ</t>
  </si>
  <si>
    <t>Lebu/Lebu urbano</t>
  </si>
  <si>
    <t>- Reuniones por Art. 86 DIA Planta Hidrolizado de Proteínas, Aceite y Conservas, y evaluación Planta Productos Congelados existente Lebumar - Reunión funcionarios Medio Ambiente Municipalidad de Lebu</t>
  </si>
  <si>
    <t xml:space="preserve">Lebu/Centro de Lebu </t>
  </si>
  <si>
    <t>Reuniones por Art. 86 DIA Planta Hidrolizado de Proteínas, Aceite y Conservas, y evaluación Planta Productos Congelados existente Lebumar - Reunión funcionarios Medio Ambiente Municipalidad de Lebu</t>
  </si>
  <si>
    <t>Mulchén/Mulchen y Negrete</t>
  </si>
  <si>
    <t>Jornadsa de PCPI EIA Parque Eolico Junquillos que se desarrollaran con la CI Pedro Segundo Huincaman (Mulchen) y CI Coyan Mapu (Negrete).</t>
  </si>
  <si>
    <t>CRISTIAN EUGENIO ARAVENA OLMOS DE AGUILERA</t>
  </si>
  <si>
    <t>Jornadas de PCPI EIA Parque Eólico Junquillos que se desarrollarán con la C.I. Pedro Segundo Huincamán (Mulchén) y C.I. Coyán Mapu (Negrete)</t>
  </si>
  <si>
    <t>MARIA ELIANA VEGA FERNANDEZ</t>
  </si>
  <si>
    <t>Mulchén/Aurora de Enero</t>
  </si>
  <si>
    <t xml:space="preserve">	Actividad del Proceso de Consulta Indígena en el marco de la evaluación ambiental del EIA Parque Eólico Junquillos a realizar con la A.I. Malvén Colhue para la suscripción del Acta de Acuerdo Metodológico</t>
  </si>
  <si>
    <t>Mulchén/Negrete</t>
  </si>
  <si>
    <t>Actividad PCPI EIA Parque eólico Junquillos, con comunidades Pedro Segundo Huincaman y Coyan Mapu.</t>
  </si>
  <si>
    <t>Actividad de Firma de Acuerdo Metodologico con la AI Malven Colhue, en el marco del Proceso PCPI de la evaluacion del EIA Parque Eolico Junquillos.</t>
  </si>
  <si>
    <t>Lebu/lebu urbano</t>
  </si>
  <si>
    <t>Actividad: Reunión art. 86 Asociaciones indígenas Lebu   _x000D_
Lugar: Biblioteca municipal Lebu.</t>
  </si>
  <si>
    <t xml:space="preserve">Lebu/Lebu Centro </t>
  </si>
  <si>
    <t xml:space="preserve">Reunión de artículo 86 en el marco del proyecto en evaluación DIA Planta Hidrolizado de Proteínas, Aceite y Conservas, y evaluación Planta Productos Congelados existente Lebumar. La actividad se llevará a cabo en la Biblioteca municipal de Lebu. </t>
  </si>
  <si>
    <t>Actividad del Proceso de Consulta Indígena en el marco de la evaluación ambiental del EIA Parque Eólico Junquillos a realizar con la A.I. Malvén Colhue para la suscripción del Acta de Acuerdo Metodológico</t>
  </si>
  <si>
    <t>Coronel/Coronel</t>
  </si>
  <si>
    <t>Reuniones en terreno con Comite Evaluador de los siguientes proyectos: Implementación de Planta Elaboradora de Bisulfito de Sodio y 	Planta de Tratamiento de RILes de Indugras S.A.</t>
  </si>
  <si>
    <t>Negrete</t>
  </si>
  <si>
    <t>Actividad PCPI con A.I. Nahuén - Presentación borrador de Acta de Acuerdo Metodológico - EIA P.E. Junquillos.</t>
  </si>
  <si>
    <t>SEBASTIAN IGNACIO MARIN OBREQUE</t>
  </si>
  <si>
    <t>Mulchén/Dicao</t>
  </si>
  <si>
    <t>Reunión consulta indígena, EIA Parque Eólico Vientos del Valle</t>
  </si>
  <si>
    <t>PAMELA BEATRIZ HARO SUTHERLAND</t>
  </si>
  <si>
    <t>Reunión de consulta indígena, en el marco de la evaluación ambiental del EIA Parque Eólico Vientos del Valle</t>
  </si>
  <si>
    <t>NELSON ANTONIO CORTES MATAMALA</t>
  </si>
  <si>
    <t>Alto Biobío /Mulchén - Negrete</t>
  </si>
  <si>
    <t xml:space="preserve">En el marco del Proceso de Consulta Indígena del EIA Parque Eólico Junquillos, y con motivo de las reuniones preliminares de GHPPI que participan de dicho proceso. Se sostendrá reuniones con las CI y AI Pedro Segundo Huincaman y Malven Colhue.   </t>
  </si>
  <si>
    <t>Lota/Lota</t>
  </si>
  <si>
    <t>Visita Técnica a las instalaciones del proyecto DIA Planta elaboradora de Congelados de Pescados, Lota</t>
  </si>
  <si>
    <t>Actividad en el marco del PCPI del EIA Parque Eólico Junquillos. Se realizará reunión con la C.I. Pedro Segundo Huincamán y A.I. Malvén Colhue</t>
  </si>
  <si>
    <t>Visita técnica a las instalaciones del proyecto DIA Planta Elaboradora de Congelados de Pescados Lota</t>
  </si>
  <si>
    <t>SANDRA  MARLENE BARRERA FUENTES</t>
  </si>
  <si>
    <t>Mulchén/Localidad de Dicao</t>
  </si>
  <si>
    <t>Reunión de consulta indígena en el marco de la evaluación del EIA Parque eólico Vientos del Valle</t>
  </si>
  <si>
    <t>RODRIGO ANDRES MARTINEZ MORA</t>
  </si>
  <si>
    <t>Realizar visita técnica para la DIA del proyecto Planta Elaboradora de Congelados de Pescados Lota de Alimentos Marinos S.A.</t>
  </si>
  <si>
    <t xml:space="preserve">Hualpén /Lenga </t>
  </si>
  <si>
    <t>Actividad difusión PAC EIA Optimización ENAP</t>
  </si>
  <si>
    <t>Actividad PCPI Firma de acuerdo metodológico con C. I. Coyan Mapu en el marco de la evaluación ambiental del EIA  Parque eólico Junquillos</t>
  </si>
  <si>
    <t xml:space="preserve">Actividad PCPI a desarrollarse con A.I. Malvén Colhue y C.I. Pedro Segundo Huincamán, en el marco de la evaluación ambiental EIA Parque Eólico Junquillos </t>
  </si>
  <si>
    <t>Actividad PCPI con la A.I. Nahuén en el marco de la evaluación ambiental del EIA Parque Eólico Junquillos</t>
  </si>
  <si>
    <t xml:space="preserve">Actividad PCPI con la C.I. Coyán Mapu en el marco de la evaluación ambiental del EIA Parque Eólico Junquillos </t>
  </si>
  <si>
    <t>Mulchén/Mulchén</t>
  </si>
  <si>
    <t>En el marco de la PCPI asociada al EIA del proyecto Parque Eólico Junquillo se sostendrá la reunión de firma del acuerdo metodológico con la AI Nawen.</t>
  </si>
  <si>
    <t>Actividad de PCPI con A.I. Malvén Colhue y C.I. Pedro Segundo Huincamán en el marco de la evaluación ambiental del EIA Parque eólico Junquillos</t>
  </si>
  <si>
    <t>Reunión de presentación de borrador de acuerdo metodológico en el marco de la consulta indígena EIA: Parque Eólico Junquillos.</t>
  </si>
  <si>
    <t>Negrete/Espiga de Oro</t>
  </si>
  <si>
    <t>Actividad PCPI con la A.I. Nahuén en el marco de la evaluación ambiental EIA Parque Eólico Junquillos</t>
  </si>
  <si>
    <t>Reunión con C.I. Lof Moluche Kiwön, en el marco del PCPI del EIA Parque Eólico Junquillos</t>
  </si>
  <si>
    <t>Santiago/Hotel Plaza San Francisco</t>
  </si>
  <si>
    <t>Asistencia a balance a tres años de gestión y el ejercicio del liderazgo en equipo para el 2025</t>
  </si>
  <si>
    <t>PCPI con la C.I Coyán Mapu en el marco de la evaluación del EIA Parque eólico Junquillos.</t>
  </si>
  <si>
    <t>Actividad PCPI a desarrollarse con A.I Malvén Colhue y C.I Pedro Segundo Huincaman, en el macro de la evaluación ambiental EIA Parque Eólico Junquillos</t>
  </si>
  <si>
    <t>Talcahuano/San Vicente</t>
  </si>
  <si>
    <t>Actividad PAC en formato casa abierta en el marco de la evaluación ambiental EIA Optimización y dragado en TMSV Enap</t>
  </si>
  <si>
    <t>Actividad PCPI en el marco de la evaluación ambiental EIA “Parque Eólico Junquillos”, con Asociación Indígena Nahuen, presentación del proyecto por parte del titular.</t>
  </si>
  <si>
    <t>Negrete/Espiga de oro</t>
  </si>
  <si>
    <t>Actividad PCPI con la A.I. Nahuen en el marco de la evaluación ambiental del EIA Parque Eólico Junquillos</t>
  </si>
  <si>
    <t>Cabrero/Pillancó</t>
  </si>
  <si>
    <t>Actividad PAC DIA Parque fotovoltaico Pillancó</t>
  </si>
  <si>
    <t>Actividad PAC DIA Parque Fotovoltaico Pillancó</t>
  </si>
  <si>
    <t>Los ángeles/Saltos del Laja</t>
  </si>
  <si>
    <t>Actividad PAC DIA Parque Fotovoltaico Pillancó.</t>
  </si>
  <si>
    <t>Cabrero/Chillancito</t>
  </si>
  <si>
    <t>Actividad de PAC, en el marco de la evaluación de DIA Parque fotovoltaico Pillancó</t>
  </si>
  <si>
    <t>Actividades de PAC, en el marco de la evaluación de DIA Parque fotovoltaico Pillancó</t>
  </si>
  <si>
    <t>Decreto N° 102 Citación a Declarar en Sumario Administrativo</t>
  </si>
  <si>
    <t>MABEL XIMENA MOLINA URRA</t>
  </si>
  <si>
    <t>Reunión aplicación Art. 86 CI Lonconao Río Picoiuqen. DIA Parque Fotovoltaico Solango. Cargo PAC.</t>
  </si>
  <si>
    <t>MARCO ANTONIO PICHUNMAN CORTES</t>
  </si>
  <si>
    <t>Asistencia a actividad denominada Balance a tres años de gestión y el ejercicio del liderazgo en equipo para el 2025. Lugar: Hotel Alma Cruz de Santiago, ubicado en calle San Antonio 65, ciudad de Santiago, entre las 8:30 y 18:00 horas aproximadamente</t>
  </si>
  <si>
    <t>Reunión aplicación Art. 86 RSEIA con directiva de la  CI Lonconao Río Picoiquén; y Reunión con Comité de Adelanto Mirador del Rosario; en el marco de la evaluación ambiental del proyecto DIA Parque Fotovoltaico Solango. Cargo PAC.</t>
  </si>
  <si>
    <t>CAROLINA PIA CAMELIO NAZOR</t>
  </si>
  <si>
    <t>Reunión PCPI con comunidades indígenas asociadas al EIA Ajuste Operacional y Plan de Cierre Relleno Sanitario Villarrica. Cargo PCPI.</t>
  </si>
  <si>
    <t>JUAN EDGARDO MEDINA MENA</t>
  </si>
  <si>
    <t>IAN ANDREAS BALDINI BASAURE</t>
  </si>
  <si>
    <t>Visita a terreno al sitio de emplazamiento DIA “Ampliación del Pozo de Extracción de Áridos Cantera Quillén” con la finalidad de contar con antecedentes de las partes y obras que lo componen y sus áreas de influencia. Cargo EIA.</t>
  </si>
  <si>
    <t>Objetivo Visita a terreno al sitio de emplazamiento DIA “Ampliación del Pozo de Extracción de Áridos Cantera Quillén” con la finalidad de contar con antecedentes de las partes y obras que lo componen y sus áreas de influencia. Cargo EIA.</t>
  </si>
  <si>
    <t>Visita a terreno al sitio de emplazamiento DIA “Ampliación del Pozo de Extracción de Áridos Cantera Quillén” con la finalidad de contar con antecedentes de las partes y obras que lo componen y sus áreas de influencia.</t>
  </si>
  <si>
    <t>Reunión de Participación Ciudadana proceso PAC Autopista Ruta 5 Sur, By Pas a la Ciudad de Curicó, sector Tutuquen, Escuela Los Maitenes, Comuna de Curicó, lunes 09 de diciembre de 16:30 a 22:#30</t>
  </si>
  <si>
    <t>Reunión de apresto y coordinación con comunidades y organizaciones que solicitaron PAC en la DIA Ampliación del Pozo de Extracción de Áridos Cantera Quillén. Cargo PAC.</t>
  </si>
  <si>
    <t>Reunión PAC con organizaciones sociales y comunidades solicitantes de proceso PAC en DIA Ampliación del Pozo de Extracción de Áridos Cantera Quillén y posterior visita a emplazamiento del proyecto.</t>
  </si>
  <si>
    <t>Reunión PAC con directiva de CI Antonio Peñeipil en DIA Ampliación del Pozo de Extracción de Áridos Cantera Quillén.</t>
  </si>
  <si>
    <t>Reunión PAC con directiva de CI Antonio Peñeipil en DIA Ampliación del Pozo de Extracción de Áridos Cantera Quillén. Cargo PAC.</t>
  </si>
  <si>
    <t>Reunión PAC con organizaciones sociales y comunidades solicitantes de proceso PAC en DIA Ampliación del Pozo de Extracción de Áridos Cantera Quillén y posterior visita a emplazamiento del proyecto. cargo PAC.</t>
  </si>
  <si>
    <t>Taller Observaciones Ciudadanas con organizaciones sociales y comunidades solicitantes del proceso PAC en DIA Ampliación del Pozo de Extracción de Áridos Cantera Quillén. Cargo PAC.</t>
  </si>
  <si>
    <t>Taller Observaciones Ciudadanas con organizaciones sociales y comunidades solicitantes del proceso PAC en DIA Ampliación del Pozo de Extracción de Áridos Cantera Quillén.</t>
  </si>
  <si>
    <t>Activiodad de difusión de derechos de la PAC, asociada a la DIA Parque Fotovoltaico Solango, proyecto en evaluación Ambiental. Cargo PAC.</t>
  </si>
  <si>
    <t>RAQUEL QUEUPUMIL MINCHIQUEO</t>
  </si>
  <si>
    <t>Angol/El Rosario</t>
  </si>
  <si>
    <t>Actividad de difusión de derechos de la PAC., asociada a la DIA Parque Fotovoltaico Solango, proyecto en evaluación ambiental.</t>
  </si>
  <si>
    <t>Visita COTEC área de emplazamiento proyecto DIA Parque Fotovoltaico Solango. Cargo EIA.</t>
  </si>
  <si>
    <t>Reunión aplicación Art. 86 CI Lonconao Rio Picoiquen. DIA Parque Fotovoltaico Solango”. Comuna de Angol.</t>
  </si>
  <si>
    <t>Asistencia a seminario sobre los alcances y perspectivas del nuevo Reglamento para el Manejo de Efluentes de Plantas de Tratamiento de Lodos de Pisciculturas, en la sede Pucón de la Universidad de La Frontera, ubicada en calle Caupolicán N°78, en la ciudad de Pucón. Cargo EIA.</t>
  </si>
  <si>
    <t>Asistencia a seminario sobre los alcances y perspectivas del nuevo Reglamento para el Manejo de Efluentes de Plantas de Tratamiento de Lodos de Pisciculturas, en sede Pucón de la Universidad de La Frontera, ubicada en calle Caupolicán N°78.</t>
  </si>
  <si>
    <t>DANTE EDUARDO RODRIGUEZ LUNA</t>
  </si>
  <si>
    <t>Asistencia a seminario sobre los alcances y perspectivas del nuevo Reglamento para el Manejo de Efluentes de Plantas de Tratamiento de Lodos de Pisciculturas, en la sede Pucón de la Universidad de La Frontera, ubicada en calle Caupolicán N°78, en la ciudad de Pucón.</t>
  </si>
  <si>
    <t>Reunión en el marco del Art. 86 del D.S. 40/12, con la directiva de la Comunidad Indígena Lonconao Río Picoiquen y reunión informativa con el Comité de Adelanto El Mirador del Rosario, DIA “Parque Fotovoltaico Solango”. Cargo PAC</t>
  </si>
  <si>
    <t>LUIS  FELIPE ARANCIBIA BURGOS</t>
  </si>
  <si>
    <t>Calbuco/Huayun</t>
  </si>
  <si>
    <t xml:space="preserve">Reunión GHPPI Huenante, en el marco de la PCPI del EIA Los Portones, en el sector Huayun </t>
  </si>
  <si>
    <t>MARIA ELENA CORREA SOLIS</t>
  </si>
  <si>
    <t xml:space="preserve">Calbuco/Huayun </t>
  </si>
  <si>
    <t xml:space="preserve">Coordinar y llevar a cabo Reunión con GHPPI Huenante, en el marco del PCPI por la evaluación del EIA Los Portones </t>
  </si>
  <si>
    <t>SALVADOR ALFONSO AGUILAR RIQUELME</t>
  </si>
  <si>
    <t xml:space="preserve"> Coordinar y llevar a cabo Reunión con GHPPI Huenante, en el marco del PCPI por la evaluación del EIA Los Portones</t>
  </si>
  <si>
    <t>Calbuco</t>
  </si>
  <si>
    <t>Asistencia a reunión con GHPPI Painel, en el marco del PCPI por la evaluación del EIA Los Portones</t>
  </si>
  <si>
    <t xml:space="preserve">Coordinar y llevar a cabo reunión conjunta con GHPPI Painel, en el marco del PCPI por la evaluación del EIA Parque Eólico Los Portones </t>
  </si>
  <si>
    <t>Coordinar y llevar a cabo reunión conjunta con GHPPI Painel, en el marco del PCPI por la evaluación del EIA Parque Eólico Los Portones.</t>
  </si>
  <si>
    <t>PAZ ALEJANDRA SAAVEDRA PINTO</t>
  </si>
  <si>
    <t>Fresia/Línea Sin Nombre - Colegual</t>
  </si>
  <si>
    <t>PCPI EIA PE Cuatro Vientos. Reunión preliminar con AI Antupillan Colegual y CI Antumapu, Comuna de Fresia. Conducción vehículo fiscal.</t>
  </si>
  <si>
    <t>CARMEN PAZ LARRAGUIBEL GALARCE</t>
  </si>
  <si>
    <t>Fresia/Línea Sin Nombre-Colegual</t>
  </si>
  <si>
    <t>PCPI EIA PE Cuatro Vientos. Reunión preliminar con AI Antupillan Colegual y CI Antumapu, comuna de Fresia.</t>
  </si>
  <si>
    <t>MARIO  ANDRES SANHUEZA ACUÑA</t>
  </si>
  <si>
    <t>Maullín/Carelmapu</t>
  </si>
  <si>
    <t xml:space="preserve">Obs. Coordinar y llevar a cabo reunión con GHPPI (ECMPO Carelmapu) en el marco de la aplicación del art. 86 del RSEIA, por la evaluación de la DIA Proyecto de Modificación de Piscicultura Pre Engorda de Mejora y Optimización Energética_x000D_
_x000D_
 </t>
  </si>
  <si>
    <t xml:space="preserve">Maullín/Carelmapu </t>
  </si>
  <si>
    <t>Coordinar y llevar a cabo reunión con GHPPI (ECMPO Carelmapu) en el marco de la aplicación del art. 86 del RSEIA, por la evaluación de la DIA Proyecto de Modificación de Piscicultura Pre Engorda de Mejora y Optimización Energética</t>
  </si>
  <si>
    <t>Fresia/Fresia/Colegual - Línea Sin Nombre</t>
  </si>
  <si>
    <t>PCPI del EIA PE Cuatro Vientos. Reunión con AI Antupillan (am) y reunión con CI Antumapu (pm) construcción de Acuerdo Metodológico (AAM). Conducción vehículo fiscal.</t>
  </si>
  <si>
    <t>Fresia/Colegual-Línea Sin NOmbre</t>
  </si>
  <si>
    <t>PCPI EIA PE Cuatro Vientos. Reunión con AI Antupillan (am) y reunión con CI Antumapu (pm) construcción de AAM.</t>
  </si>
  <si>
    <t>SERGIO ERNESTO SANHUEZA TRIVINO</t>
  </si>
  <si>
    <t>Reuniones con GHPPI por PCPI en el marco de la evaluación del EIA Parque Eólico Los Portones</t>
  </si>
  <si>
    <t>Participar en Actividad Balance a tres años de gestión y el ejercicio del liderazgo en equipo para el 2025. a realizarse en el Hotel Plaza San Francisco, ubicado en A. Libertador Bernardo O´Higgins 816, Santiago, Región Metropolitana</t>
  </si>
  <si>
    <t>CARMEN  GLORIA BERNDT SOTO</t>
  </si>
  <si>
    <t>Puqueldón/Liucura</t>
  </si>
  <si>
    <t>Coordinar y llevar a cabo reunión por aplicación de art. 86 del RSEIA en el marco de la evaluación de las DIA Modificación Centro de Cultivo Liucura 103476 y Modificación de Proyecto Centro de Cultivo Detif 102652, ambos de la comuna de Puqueldón.  La conducción estaría a cargo de mi persona.</t>
  </si>
  <si>
    <t>Coordinar y llevar a cabo reunión por aplicación de art. 86 del RSEIA en el marco de le evaluación de las DIA Modificación Centro de Cultivo Liucura 103476 y Modificación de Proyecto Centro de Cultivo Detif 102652, ambos de la comuna de Puqueldon.</t>
  </si>
  <si>
    <t xml:space="preserve">Puqueldón/Liucura </t>
  </si>
  <si>
    <t xml:space="preserve">Coordinar y llevar a cabo reunión por aplicación de art. 86 del RSEIA en el marco de le evaluación de las DIA Modificación Centro de Cultivo Liucura 103476 y Modificación de Proyecto Centro de Cultivo Detif 102652, ambos de la comuna de Puqueldon. </t>
  </si>
  <si>
    <t>Calbuco/Huayún</t>
  </si>
  <si>
    <t>Reunión PCPI GHPPI Huenante por EIA Los Portones (conductor Felipe Arancibia)</t>
  </si>
  <si>
    <t xml:space="preserve">Coordinar y llevar a cabo reunión con GHPPI Huenante en el marco de la PCPI por la evaluación del EIA Parque Eólico Los Portones. </t>
  </si>
  <si>
    <t>Fresia/Línea Sin Nombre - Loncotoro</t>
  </si>
  <si>
    <t>Reuniones de firma de Acuerdo Metodológico CI Antumapu (Línea Sin Nombre - Fresia) y GHPPI Barrientos Caimapu (Loncotoro - Llanquihue), en el marco del PCPI del EIA Parque eólico Cuatro Vientos. Conducción vehículo fiscal.</t>
  </si>
  <si>
    <t>Fresia/Línea Sin Nombre/ Loncotoro</t>
  </si>
  <si>
    <t>PCPI EIA PE Cuatro Vientos, reunion de firma AAM con CI Antumapu de Fresia y construcción y firma AAM con GHPPI Barrienos-Caimapu</t>
  </si>
  <si>
    <t>Reunión por articulo 86 DIA Mod Mitílidos Punta Nagle, Estero Quetalmahue, Ancud (conductor vehículo fiscal Sr. Felipe Arancibia)</t>
  </si>
  <si>
    <t>Ancud/Ancud</t>
  </si>
  <si>
    <t>Reunión Art 86 DIA MODIFICACIÓN DE PROYECTO TECNICO, CENTRO DE CULTIVO DE MITILIDOS RNA N° 103642, N° PERT 224105004, ESTERO QUETALMAHUE, AL OESTE DE PUNTA NAGLE, COMUNA DE ANCUD, PROVINCIA DE CHILOE, REGIÓN DE LOS LAGOS, con CI Puehuenche Newen mapu</t>
  </si>
  <si>
    <t>San Gregorio/Villa Punta Delgada</t>
  </si>
  <si>
    <t>Actividad de Participación ciudadana del EIA del Proyecto Proyecto integral para la producción y exportación de amoniaco verde HNH - ENERGY</t>
  </si>
  <si>
    <t>CAMILA FERNANDA OLIVARES PANTOJA</t>
  </si>
  <si>
    <t>Participación Ciudadana proyecto integral para la producción y exportación de amoniaco verde HNH-ENERGY</t>
  </si>
  <si>
    <t>CAMILO DONATO PEREZ FIGUEROA</t>
  </si>
  <si>
    <t>Participación ciudadana Proyecto integral para la producción y exportación de amoniaco verde - HNH ENERGY</t>
  </si>
  <si>
    <t xml:space="preserve">Participación Ciudadana proyecto integral para la producción y exportación de amoniaco verde HNH-ENERGY. </t>
  </si>
  <si>
    <t>Laguna Blanca/Laguna Blanca</t>
  </si>
  <si>
    <t>Actividad de capacitación y participación ciudadana del Proyecto integral para la producción y exportación de amoníaco verde- HNH ENEREGY</t>
  </si>
  <si>
    <t>1.- Actividad de Capacitación a Funcionarios/as Municipales                 _x000D_
2.- Actividad de Participación Ciudadana del EIA del proyecto Proyecto integral para la producción y exportación de amoniaco verde - HNH Energy</t>
  </si>
  <si>
    <t>Laguna Blanca/VillaTehuelches</t>
  </si>
  <si>
    <t>1.- Actividad de Capacitación a Funcionarios/as Municipales 2.- Actividad de Participación Ciudadana del EIA del proyecto Proyecto integral para la producción y exportación de amoniaco verde - HNH Energy</t>
  </si>
  <si>
    <t xml:space="preserve">Actividad de capacitación y participación ciudadana del proyecto integral para la producción y exportación de amoniaco verde-HNH ENERGY. </t>
  </si>
  <si>
    <t>CRISTIAN ANDRES OYARZUN VALDIVIA</t>
  </si>
  <si>
    <t>Visita al área de emplazamiento del Proyecto integral para la producción y exportación de amoníaco verde - HNH ENERGY</t>
  </si>
  <si>
    <t>LUCIANO AMBROSIO PARRA COLOMA</t>
  </si>
  <si>
    <t>Vista al área de emplazamiento del Proyecto integral para la producción y exportación de amoniaco verde - HNH Energy</t>
  </si>
  <si>
    <t>San Gregorio</t>
  </si>
  <si>
    <t>Vista al área de emplazamiento del Proyecto integral para la producción y exportación de amoniaco verde-HNH ENERGY</t>
  </si>
  <si>
    <t>VERONICA CAMILA RIVERA MORAGA</t>
  </si>
  <si>
    <t>Visita al área de emplazamiento del Proyecto integral para la producción y exportación de amoniaco verde - HNH ENERGY</t>
  </si>
  <si>
    <t>Natales/Estancia Ema Estrella</t>
  </si>
  <si>
    <t>En el marco de la evaluación del Proyecto de Extracción de Hidrocarburo Fractura Hidráulica Pozo Tranquila 9-Tres Brazos, se visitará el lugar de emplazamiento del pozo y alrededores.</t>
  </si>
  <si>
    <t>En el marco de la evaluación del Proyecto de Extracción de Hidrocarburo Fractura Hidráulica Pozo Tranquilo 9-Tres Brazos, se visitará el lugar de emplazamiento del pozo y alrededores.</t>
  </si>
  <si>
    <t>Asistencia a actividad Balance a tres años de gestión y el ejercicio del liderazgo en equipo para el 2025.</t>
  </si>
  <si>
    <t>Reunión con Directora Ejecutiva</t>
  </si>
  <si>
    <t>Visita a terreno para conocer lugares de emplazamientos de futuros proyectos de H2V queingresaran al SEIA y visita del equipo regional al Parque Nacional Pali Aike.</t>
  </si>
  <si>
    <t>Visita a terreno para conocer lugares de emplazamiento de futuros proyectos de H2V que ingresaran al SEIA y visita del equipo regional al Parque Nacional Pali Aike.</t>
  </si>
  <si>
    <t>San Gregorio/Villa Punta Delgada y Pali Aike</t>
  </si>
  <si>
    <t>Visita lugar de emplazamiento de proyecto de H2V de Total Energie y al Parque Nacional Pali Aike, lugar relevante en el área de influencia de este y otros proyectos de hidrógeno verde que se encuentran en preparación de ingreso al SEIA</t>
  </si>
  <si>
    <t>MIRNA GALLARDO OYANEDER</t>
  </si>
  <si>
    <t>Visita a terreno para conocer lugares de emplazamientos de futuros proyectos de H2V que ingresarán al SEIA y visita del equipo regional al Parque Nacional Pali Aike.</t>
  </si>
  <si>
    <t>NELLY  CATALINA NUÑEZ MARTINEZ</t>
  </si>
  <si>
    <t>San Gregorio/san gregorio</t>
  </si>
  <si>
    <t>Visita a terreno para conocer lugares de emplazamientos de futuros proyectos de H2V que ingresaran al SEIA y visita del equipo regional al Parque Nacional Pali Aike.</t>
  </si>
  <si>
    <t>ANA MARÍA SEPULVEDA VIVAR</t>
  </si>
  <si>
    <t>Visita a terreno para conocer lugares de emplazamientos de futuros proyectos de H2V que ingresarán al SEIA y visita del equipo regional al Parque Nacional Pali Aike</t>
  </si>
  <si>
    <t>Punta Arenas/Punta Arenas</t>
  </si>
  <si>
    <t>Visita a terreno para conocer lugares de emplazamientos de futuros proyectos de H2V que_x000D_
ingresaran al SEIA y visita del equipo regional al Parque Nacional Pali Aike</t>
  </si>
  <si>
    <t>Visita a terreno para conocer lugares de emplazamientos de futuros proyectos de H2V que ingresaran al SEIA y visita equipo regional al Parque Nacional Pali Aike</t>
  </si>
  <si>
    <t>Porvenir/Comunas de Primavera y Porvenir</t>
  </si>
  <si>
    <t>Visita terreno al futuro emplazamiento del proyecto Llaquedona Green Hydrogen que ingresará al SEIA, sector Cullen, San Sebastián y Bahía Gigante Grande, de Tierra del Fuego.</t>
  </si>
  <si>
    <t>Visita terreno al futuro emplazamiento del proyecto Llaquedona Green Hydrogen que ingresará al SEIA, sector Cullen, San Sebastián y Bahía Gente Grande, de Tierra del Fuego.</t>
  </si>
  <si>
    <t>Visita terreno al fundo emplazamiento del proyecto Llaquedona Green Hydrogen que ingresará al SEIA, sector Cullen, San Sebastián y Bahía Gente Grande, de Tierra del Fuego</t>
  </si>
  <si>
    <t xml:space="preserve">Visita terreno proyecto de Hidrógeno Verde en Tierra del Fuego. </t>
  </si>
  <si>
    <t>Porvenir/Comuna de Primavera y Porvenir</t>
  </si>
  <si>
    <t xml:space="preserve">Visita terreno al futuro emplazamiento del proyecto Llaquedona Green Hydrogen que ingresará al SEIA, sector Cullen, San Sebastián y Bahía Gente Grande, de Tierra del Fuego. </t>
  </si>
  <si>
    <t>Visita terreno al futuro emplazamiento del proyecto  Llaquedona Green Hydrogen que ingresará al SEIA, sector Cullen, San Sebastián y Bahía Gente Grande, de Tierra del Fuego.</t>
  </si>
  <si>
    <t>FRANCISCO JAVIER CABEZAS CORALES</t>
  </si>
  <si>
    <t xml:space="preserve">Terreno DÍA Solución Definitiva Efluente Tratado </t>
  </si>
  <si>
    <t>CARLA CHER LOSTARNAU VARAS</t>
  </si>
  <si>
    <t>Visita a terreno proyecto solución definitiva del efluente tratado, en san Bernardo, Isla de Maipo y Talagante</t>
  </si>
  <si>
    <t>San Pedro/San Pedro</t>
  </si>
  <si>
    <t>Visita a Terreno DIA Actualización y ampliación Plantel El Mirador de aves ponedoras</t>
  </si>
  <si>
    <t>Visita técnica Actualización y ampliación Plantel El Mirador de aves ponedoras</t>
  </si>
  <si>
    <t>MARIELA FERNANDA FERREIRA SOTO</t>
  </si>
  <si>
    <t>San Pedro/Cabimbao</t>
  </si>
  <si>
    <t>Visita terreno DIA Actualización y ampliación Plantel El Mirador de aves ponedoras</t>
  </si>
  <si>
    <t>Actividad Puerta a puerta EIA Modificación de Línea de Transmisión Eléctrica 220 KV Polpaico-Confluencia, Tramo entre Torres E-45 y E-63</t>
  </si>
  <si>
    <t xml:space="preserve">Traslado de personal del SEA NACIONAL y SEA RM en vehículo institucional. Actividad: Puerta a Puerta. Proyecto: EIA Modificación de Línea de Transmisión Eléctrica 220 kV Polpaico. Confluencia, tramo entre torres E-45 y E-63. Dirección: Huertos Familiares. Comuna: TilTil. </t>
  </si>
  <si>
    <t>Tiltil/Las Tórtolas</t>
  </si>
  <si>
    <t xml:space="preserve">Visita a terreno por la evaluación EIA Modificación de Línea de Transmisión Eléctrica 220 kv Polpaico.  </t>
  </si>
  <si>
    <t>El Carmen/El Carmen</t>
  </si>
  <si>
    <t>Jornada de puerta a puerta por PAC DIA Ampliación del volumen de extracción y procesamiento de áridos Planta el Carmen entre las 11:20 a 13:30 horas en la comuna de El Carmen. Salida a las 10:00 y retorno a las 15:00 horas.</t>
  </si>
  <si>
    <t>El Carmen/Escuela F-392 Gustavo San Martín</t>
  </si>
  <si>
    <t>Se asistirá a una jornada de PAC el 08/11/2024 asociado a la DIA Ampliación del volumen de extracción y procesamiento de áridos Planta el Carmen”, en la Escuela F-392 Gustavo San Martín, Comuna de El Carmen, desde las 17:45 a las 19:45 horas. Salida a las 15:00 y retorno a las 22:00 hrs.</t>
  </si>
  <si>
    <t>Se asistirá a una jornada de PAC el 15/11/2024 asociado a la DIA Ampliación del volumen de extracción y procesamiento de áridos Planta el Carmen”, en la Escuela F-392 Gustavo San Martín, Comuna de El Carmen, desde las 17:45 a las 19:45 horas. Salida a las 15:00 y retorno a las 22:00 hrs.</t>
  </si>
  <si>
    <t>ANDRES BARRA SIVORI</t>
  </si>
  <si>
    <t>ANY ANDREA RIVEROS ALIAGA</t>
  </si>
  <si>
    <t>Convocatoria a actividad Balance a tres años de gestión y el ejercicio del liderazgo en equipo para el 2025, con el objetivo de fortalecer habilidades de liderazgo_x000D_
Lugar:  Hotel Plaza San Francisco, el 29 de noviembre. Viaje desde Chillán a Santiago el 28 de noviembre</t>
  </si>
  <si>
    <t>VENICIA STPHANY MARTINEZ HERNANDEZ</t>
  </si>
  <si>
    <t>Ejecutar reuniones GHPPI en el marco del procesos de Consulta Indígena (PCPI) del EIA del Proyecto Modificación Medida de Compensación Establecimiento de un Área de Compensación Ambiental Privada Laguna Ceusis</t>
  </si>
  <si>
    <t>SILVANA ANDREA HUENTENAO FUENTES</t>
  </si>
  <si>
    <t>Ejecutar reuniones con GHPPI en el marco del proceso de Consulta Indígena (PCPI) del EIA del proyecto “Modificación Medida de Compensación Establecimiento de un Área de Compensación Ambiental Privada Laguna Ceusis”</t>
  </si>
  <si>
    <t>Realización de reuniones de PCPI en el contexto de evaluación del proyecto EIA Modificación Medida de Compensación Establecimiento de un Área de Compensación Ambiental Privada Laguna Ceusis</t>
  </si>
  <si>
    <t>Cauquenes/Cauquenes y Quirihue</t>
  </si>
  <si>
    <t>Visita técnica por proyecto Parque eólico Loncualhue</t>
  </si>
  <si>
    <t>TRINIDAD PAZ BARROS CÁCERES</t>
  </si>
  <si>
    <t>Chañaral/Diego de Almagro</t>
  </si>
  <si>
    <t>Actividades PAC del proyecto ¨Modificación y Optimización de faena minera Mantoverde, en comuna de Chañaral, y transporte de concentrados a puertos de zona de Mejillones¨</t>
  </si>
  <si>
    <t>Chañaral/Puerto flamenco/ el salado y chañaral</t>
  </si>
  <si>
    <t>Actividades PAC del proyecto modificación y optimizacion de la faena minera mantoverde en la comuna de chañaral y transporte de concentrados a puerto de zona de mejillones en el marco de la DIA</t>
  </si>
  <si>
    <t>Vitacura/Hotel Renaissance Santiago</t>
  </si>
  <si>
    <t>Realizar reunión de PCPI en el contexto de evaluación del proyecto EIA Modificación Medida de Compensación Establecimiento de un Área de Compensación Ambiental Privada Laguna Ceusis</t>
  </si>
  <si>
    <t>MICHELLE CONSTANZA ROMERO ALVAREZ</t>
  </si>
  <si>
    <t>Actividades de PCPI en el marco de la evaluación del proyecto Kimal - Lo Aguirre</t>
  </si>
  <si>
    <t>VERONICA CONSTANZA BETANZO HENRIQUEZ</t>
  </si>
  <si>
    <t>San Carlos/San Carlos</t>
  </si>
  <si>
    <t>Actividades de PAC Proyecto Construcción de Nuevos Puentes en los Subsectores C y D del Sector 1 - Ruta 5 Sur, Concesión Ruta 5 Tramo Talca - Chillán</t>
  </si>
  <si>
    <t>Actividades de participación ciudadana, en el marco de la evaluación del EIA del proyecto “Construcción de Nuevos Puentes en los Subsectores C y D del Sector 1 - Ruta 5 Sur, Concesión Ruta 5 Tramo Talca - Chillán”</t>
  </si>
  <si>
    <t>Linares/Linares</t>
  </si>
  <si>
    <t>actividades de participación ciudadana, en el marco de la evaluación del EIA del proyecto “Construcción de Nuevos Puentes en los Subsectores C y D del Sector 1 - Ruta 5 Sur, Concesión Ruta 5 Tramo Talca - Chillán”</t>
  </si>
  <si>
    <t>Parral/Parral</t>
  </si>
  <si>
    <t>ANDREA DEL CARMEN PAREDES LLACH</t>
  </si>
  <si>
    <t>Visita a terreno en el marco de la evaluación del EIA Implementación de las instalaciones para manejo de aguas contactadas y no contactadas, en Depósito de Estériles Donoso Norte. Las ubicación de las instalaciones a visitar se encuentran en Lo Barnechea (RM) y en Los Andes (Valparaíso).</t>
  </si>
  <si>
    <t>LUIS HORACIO PEZO ORELLANA</t>
  </si>
  <si>
    <t>Parral</t>
  </si>
  <si>
    <t>Actividad PAC Proyecto (EIA) Construcción de Nuevos Puentes en los Subsectores C y D del Sector 1 - Ruta 5 Sur, Concesión Ruta 5 Tramo Talca - Chillán.</t>
  </si>
  <si>
    <t>Retiro/El Lucero/ Longaví/ Parral</t>
  </si>
  <si>
    <t>Actividades PAC (EIA) “Construcción de Nuevos Puentes en los Subsectores C y D del Sector 1 - Ruta 5 Sur, Concesión Ruta 5 Tramo Talca - Chillán”</t>
  </si>
  <si>
    <t>Retiro/Copihue/ Parral/ Ñiquén</t>
  </si>
  <si>
    <t>Actividades PAC EIA “Construcción de Nuevos Puentes en los Subsectores C y D del Sector 1 - Ruta 5 Sur, Concesión Ruta 5 Tramo Talca - Chillán”</t>
  </si>
  <si>
    <t>San Carlos/Santa Isabel/ Linares/ entre otras</t>
  </si>
  <si>
    <t xml:space="preserve">Actividades PAC EIA Construcción de Nuevos Puentes en los Subsectores C y D del Sector 1 - Ruta 5 Sur, Concesión Ruta 5 Tramo Talca - Chillán </t>
  </si>
  <si>
    <t>San Carlos/Chillán Viejo/ Parral</t>
  </si>
  <si>
    <t>Actividades PAC Proyecto EIA CONSTRUCCIÓN DE NUEVOS PUENTES EN LOS SUBSECTORES C Y D DEL SECTOR 1 – RUTA 5 SUR, CONCESIÓN RUTA 5 TRAMO TALCA – CHILLÁN</t>
  </si>
  <si>
    <t>PAULINA ALEJANDRA VILLA MUÑOZ</t>
  </si>
  <si>
    <t>Cauquenes/Cauquenes</t>
  </si>
  <si>
    <t>Visita técnica por proyecto Parque eólico Loncualhue.</t>
  </si>
  <si>
    <t>Copiapó/Copiapó</t>
  </si>
  <si>
    <t>Reuniones con GHPPI en el marco del proceso de Consulta Indígena (PCPI) del EIA del proyecto “Producción de sales de Maricunga”</t>
  </si>
  <si>
    <t>CARLOS ANTONIO CANTERGIANI SUAZO</t>
  </si>
  <si>
    <t>Taller regional para América Latina sobre el Acuerdo BBNJ</t>
  </si>
  <si>
    <t>Tiltil/Las tórtolas. til til</t>
  </si>
  <si>
    <t>En el marco de la evaluación del EIA Modificación de Línea de Transmisión Eléctrica 220 kV Polpaico ? Confluencia, tramo entre torres E-45 y E-63 se realizará puerta a puerta en la comuna de TilTil.</t>
  </si>
  <si>
    <t>Tiltil/Sector las Tortólas</t>
  </si>
  <si>
    <t>En el marco de la evaluación del EIA Modificación de Línea de Transmisión Eléctrica 220 kV Polpaico ? Confluencia, tramo entre torres E-45 y E-63 se realizará visita a terreno , en la cual, se recibirá charla de seguridad para luego recorrer la LAT.</t>
  </si>
  <si>
    <t>MACARENA ALEJANDRA GROSS LOPEZ</t>
  </si>
  <si>
    <t>Reuniones con las 4 comunidades asociadas al PCPI de Kimal Lo Aguirre</t>
  </si>
  <si>
    <t>CATALINA CONSTANZA PIZARRO FARIÑA</t>
  </si>
  <si>
    <t>Chañaral/Chañaral/ Diego de Almagro</t>
  </si>
  <si>
    <t>Actividades PAC del proyecto “Modificación y Optimización de faena minera Mantoverde, en comuna de Chañaral, y transporte de concentrados a puertos de zona de Mejillones”</t>
  </si>
  <si>
    <t>Chañaral/Chañaral/ Puerto Flamenco/ El Salado</t>
  </si>
  <si>
    <t>Actividades PAC del proyecto “Modificación y Optimización de faena minera Mantoverde, en comuna de Chañaral, y transporte de concentrados a puertos de zona de Mejillones”, en el marco de la evaluación ambiental de la DIA</t>
  </si>
  <si>
    <t>ISABO ECHEVERRIA VALENZUELA</t>
  </si>
  <si>
    <t>Chill?n/Chillán</t>
  </si>
  <si>
    <t>Asistencia presencial a sesión de la Comisión de Evaluación del SEA Región de Ñuble por la DIA Parque Fotovoltaico Sol del Sur SG</t>
  </si>
  <si>
    <t>Actividades de PCPI por EIA del proyecto Línea de Transmisión Eléctrica HVDC Kimal - Lo Aguirre</t>
  </si>
  <si>
    <t>Reunión de PCPI por proyecto Línea de Transmisión Eléctrica HVDC Kimal - Lo Aguirre</t>
  </si>
  <si>
    <t>MARIA PAZ RAMIREZ VALENZUELA</t>
  </si>
  <si>
    <t xml:space="preserve">Valdivia  </t>
  </si>
  <si>
    <t>Alegato 3TA</t>
  </si>
  <si>
    <t>LUISA MARIA AMIGO NOREÑA</t>
  </si>
  <si>
    <t>Valdivia  /Valdivia</t>
  </si>
  <si>
    <t>Comparecencia a alegatos en el Tercer Tribunal Ambiental de Valdivia</t>
  </si>
  <si>
    <t>Antofagasta/Antofagasta</t>
  </si>
  <si>
    <t>Comparecencia a alegatos Primer Tribunal Ambiental de Antofagasta R-107-2024</t>
  </si>
  <si>
    <t>Reuniones con GHPPI en el marco del proceso de Consulta Indígena (PCPI) del EIA del proyecto “Línea de Transmisión Eléctrica HVDC Kimal – Lo Aguirre”</t>
  </si>
  <si>
    <t>ANDREA VALENTINA TAPIA URRA</t>
  </si>
  <si>
    <t>Santiago/Colina/ Til til</t>
  </si>
  <si>
    <t>Visita técnica y actividades PAC para el proyecto Sistema de impulsión de agua para uso industrial desde Depósito de Relaves Ovejería a Planta Concentradora de División Andina</t>
  </si>
  <si>
    <t>JUAN FRANCISCO URENE MARIÑANCO</t>
  </si>
  <si>
    <t>Concepción/Concepción</t>
  </si>
  <si>
    <t xml:space="preserve">Visita técnica a las oficinas de la región. </t>
  </si>
  <si>
    <t>GILMER ENRIQUE TORRES BENITEZ</t>
  </si>
  <si>
    <t>Concepción/Concepcion</t>
  </si>
  <si>
    <t xml:space="preserve">_x000D_
Visita técnica a las oficinas de la región_x000D_
</t>
  </si>
  <si>
    <t>RODRIGO ANTONIO LOPEZ VILLAGRA</t>
  </si>
  <si>
    <t xml:space="preserve">Antofagasta/SEA Antofagasta </t>
  </si>
  <si>
    <t xml:space="preserve">Instalación de UPS y optimización de equipos, entre otros...  </t>
  </si>
  <si>
    <t>Colina/tiltil y colina</t>
  </si>
  <si>
    <t>Visita técnica y actividades PAC para el proyecto ¨Sistema de impulsión de agua para uso industrial desde Depósito de Relaves Ovejería a Planta Concentradora de División Andina¨</t>
  </si>
  <si>
    <t>visita técnica y actividades PAC para el proyecto ¨Sistema de impulsión de agua para uso industrial desde Depósito de Relaves Ovejería a Planta Concentradora de División Andina¨</t>
  </si>
  <si>
    <t>Vallenar/Llanos de Lagartos</t>
  </si>
  <si>
    <t>Reunión para la firma de 2 PAF, asociados al EIA  Parque Fotovoltaico Algarrobal 200MW, en la localidad de LLanos de Lagarto</t>
  </si>
  <si>
    <t xml:space="preserve">Reunión PCPI EIA Parque Fotovoltaico Algarrobal 200 MW con CID Llanos del Lagarto. </t>
  </si>
  <si>
    <t>Alto del Carmen/Alto del Carmen y El Corral del Va</t>
  </si>
  <si>
    <t>1° reunión de PCPI en el marco de la evaluación del EIA del proyecto Modificación Fase de Cierre Pascua Lama.</t>
  </si>
  <si>
    <t>asesoría especializada ovejera</t>
  </si>
  <si>
    <t>La Unión  /La union</t>
  </si>
  <si>
    <t>Reunion comunidades indigenas proyecto ovejera Sur</t>
  </si>
  <si>
    <t>Reunion comunidades indigenas proyecto ovejera sur</t>
  </si>
  <si>
    <t>Reunión con comunidades indígenas en el marco del PCPI Ovejera Sur</t>
  </si>
  <si>
    <t>asesoria pcpi ovejera</t>
  </si>
  <si>
    <t>CARLOS IVAN MOLINA BUSTOS</t>
  </si>
  <si>
    <t>El Archivo Nacional, se encuentra en un plan de implementación de archivos regionales, entre ellos, el de la Reg. Coquimbo. A fin de proporcionar los lineamientos a las instituciones productoras de archivos en el territorio, es que se nos ha convocado a una reunión como SEA para el día 22 de octubre</t>
  </si>
  <si>
    <t>Traslado Sra. Directora en vehículo institucional a la Ciudad de Rancagua.</t>
  </si>
  <si>
    <t>ANTONIA SCHMIDT ALVEAR</t>
  </si>
  <si>
    <t>visita regional junto a directora ejecutiva</t>
  </si>
  <si>
    <t>CLAUDIO ALEJANDRO ORTEGA BELLO</t>
  </si>
  <si>
    <t>Chépica</t>
  </si>
  <si>
    <t>Visita a la dirección regional, reunión con delegado presidencial, entrevista en medios de comunicación y gabinete ambiental regional.</t>
  </si>
  <si>
    <t>FERNANDO JOSE GARRIDO CRISOSTOMO</t>
  </si>
  <si>
    <t>Chill?n/constitución 288 Chillán</t>
  </si>
  <si>
    <t>Visita en calidad de trabajos en dependencias del SEA Ñuble.</t>
  </si>
  <si>
    <t xml:space="preserve">Sesión Ley de Presupuesto 2025 del Sector Público </t>
  </si>
  <si>
    <t>Traslado de la Sra. Directora del SEA NACIONAL (DE), en vehículo institucional. al Congreso Nacional, Ciudad de Valparaíso.</t>
  </si>
  <si>
    <t>WUALEZKA VALERIA ANDREA ROJAS BARRAZA</t>
  </si>
  <si>
    <t>Presentación de Presupuesto año 2025</t>
  </si>
  <si>
    <t>Visita técnica Sistema de impulsión de agua para uso industrial desde Depósito de Relaves Ovejería a Planta Concentradora de División Andina.</t>
  </si>
  <si>
    <t>CLAUDIO STEFFANO DAVEGGIO CAMSEN</t>
  </si>
  <si>
    <t>Terreno visita técnica en el marco del proyecto “Sistema de impulsión de agua para uso industrial desde Depósito de Relaves Ovejería a Planta Concentradora de División Andina</t>
  </si>
  <si>
    <t>Tiltil/Tiltil (Relave Ovejería) y Colina</t>
  </si>
  <si>
    <t>CLAUDIA VERÓNICA TAPIA NAVARRETE</t>
  </si>
  <si>
    <t>Auditoría Dirección Regional de Los Lagos.</t>
  </si>
  <si>
    <t>VALENTINA ALEJANDRA DURAN MEDINA</t>
  </si>
  <si>
    <t>Sesión Ley de Presupuesto 2025 del Sector Público.</t>
  </si>
  <si>
    <t>MATIAS ESTEBAN ORTIZ MÉNDEZ</t>
  </si>
  <si>
    <t>Copiapó/DR de Atacama Copiapó</t>
  </si>
  <si>
    <t>Sostener reunión de PCPI en el contexto del proyecto EIA Producción de Sales de Maricunga con CIC Sol Naciente Pastos grandes.</t>
  </si>
  <si>
    <t>Tiltil/Til til centro / Lampa centro</t>
  </si>
  <si>
    <t>Actividad PAC Línea de Transmisión Eléctrica HVDC Kimal - Lo Aguirre</t>
  </si>
  <si>
    <t>Actividades de PCPI en el marco de la Evaluación del proyecto Línea de Transmisión HVDC Kimal - Lo Aguirre</t>
  </si>
  <si>
    <t xml:space="preserve">Implementación de actividades en marco del proceso de participación ciudadana por modificación sustantiva del proyecto EIA Línea de Transmisión Eléctrica HVDC Kimal - Lo Aguirre. </t>
  </si>
  <si>
    <t>Copiapó/Copiapo</t>
  </si>
  <si>
    <t>Realización actividades PCPI EIA Producción de Sales de Maricunga</t>
  </si>
  <si>
    <t>Los Andes/Riecillo</t>
  </si>
  <si>
    <t>Casa abierta, actividad PAC Proyecto Implementación de las instalaciones para manejo de aguas contactadas y no contactadas, en Depósito de Estériles Donoso Norte</t>
  </si>
  <si>
    <t>CRISTOBAL ENRIQUE CARREÑO CABRERA</t>
  </si>
  <si>
    <t>Casa Abierta EIA Implementación de las instalaciones para manejo de aguas contactadas y no contactadas, en Depósito de Estériles Donoso Norte</t>
  </si>
  <si>
    <t>Reuniones con GHPPI en el marco del proceso de Consulta Indígena (PCPI) del EIA del proyecto “Producción de sales de Maricunga</t>
  </si>
  <si>
    <t>Visita a oficina regional del servicio, asistencia a seminario y visita a terreno</t>
  </si>
  <si>
    <t>Valparaíso/Valparaíso</t>
  </si>
  <si>
    <t>Visita TCVAL, reunión con equipo regional y presentación en seminario del colegio de ingenieros en minas de Chile</t>
  </si>
  <si>
    <t>VERONICA VALESKA ARCOS SOTOMAYOR</t>
  </si>
  <si>
    <t>Tiltil/Titil y Lampa centro</t>
  </si>
  <si>
    <t>Actividad PAC Línea de Transmisión Kimal-Lo Aguirre</t>
  </si>
  <si>
    <t>En el marco de la evaluación del Proyecto EIA Modificación de Línea de Transmisión Eléctrica 220 kV Polpaico ? Confluencia, tramo entre torres E-45 y E-63se realizará actividad PAC de apresto y diálogo en Tiltil.</t>
  </si>
  <si>
    <t>JUAN PABLO DE LA MAZA DÍAZ</t>
  </si>
  <si>
    <t>Tiltil/Til-til centro / Lampa</t>
  </si>
  <si>
    <t>FELIPE NICOLAS CACERES MONTECINOS</t>
  </si>
  <si>
    <t>Tiltil/Lampa</t>
  </si>
  <si>
    <t>Actividad PAC Modificación Sustantiva LTE HVDC Kimal - Lo Aguirre</t>
  </si>
  <si>
    <t>CONSTANZA ANDREA GONZALEZ BERROETA</t>
  </si>
  <si>
    <t>Tiltil/Til-til centro / Lampa centro</t>
  </si>
  <si>
    <t>Canela/Canela Baja e Illapel</t>
  </si>
  <si>
    <t>martes 17 en Canela, miércoles 18 en Illapel</t>
  </si>
  <si>
    <t>Actividades de PCPI en el marco de la Evaluación del proyecto !Línea de Transmisión HVDC Kimal-Lo Aguirre</t>
  </si>
  <si>
    <t>Petorca/Las Palmas</t>
  </si>
  <si>
    <t>Visita a Terreno del EIA del proyecto Línea de Transmisión Eléctrica HVDC Kimal - Lo Aguirre en el contexto de PAC por Modificaciones Sustantivas.</t>
  </si>
  <si>
    <t>Los Andes/Río Blanco</t>
  </si>
  <si>
    <t>Actividad de PAC EIA “Implementación de las instalaciones para manejo de aguas contactadas y no contactadas, en Depósito de Estériles Donoso Norte”</t>
  </si>
  <si>
    <t>Actividad de PAC EIA Implementación de las instalaciones para manejo de aguas contactadas y no contactadas, en deposito de Estériles Donoso Norte</t>
  </si>
  <si>
    <t>JOHNY ALEX ANTONIO HERRERA IBARRA</t>
  </si>
  <si>
    <t xml:space="preserve">Valparaíso/Valaparaiso </t>
  </si>
  <si>
    <t>Visita y reunión en SEA de Valparaíso.</t>
  </si>
  <si>
    <t>Visita Dirección Regional SEA de Valparaíso.</t>
  </si>
  <si>
    <t>Terreno por PAC por modificación sustantiva Kimal - Lo Aguirre</t>
  </si>
  <si>
    <t>Canela/Canela / Illapel</t>
  </si>
  <si>
    <t>17/12: Canela. 18/12: Illapel, Coyuntagua Sur/Norte y Tunga Sur/Norte</t>
  </si>
  <si>
    <t>Catemu/Centro Civico</t>
  </si>
  <si>
    <t xml:space="preserve">Asistencia al Encuentro Ciudadanía - Titular en Catemu en marco de del proceso PAC Kimal - Lo Aguirre. </t>
  </si>
  <si>
    <t>KARINA ANDREA NEGRETE ESCOBAR</t>
  </si>
  <si>
    <t>ABOGADO  DE SOPORTE ADMINISTRATIVO</t>
  </si>
  <si>
    <t>EVALUADOR (A) AMBIENTAL REGIONAL</t>
  </si>
  <si>
    <t>EVALUADOR (A) AMBIENTAL</t>
  </si>
  <si>
    <t>INGENIERO FORESTAL</t>
  </si>
  <si>
    <t>VANESA SOLANGE RODRIGUEZ AGUIRRE</t>
  </si>
  <si>
    <t>ABOGADO (A) REGIONAL</t>
  </si>
  <si>
    <t>CAMILA BELEN OYARZUN TOLEDO</t>
  </si>
  <si>
    <t>EVALUADOR AMBIENTAL ESPECIALISTA</t>
  </si>
  <si>
    <t>INGENIERA CIVIL ACUSTICA</t>
  </si>
  <si>
    <t>CRISTOFER ALEJANDRO RUFATT NUÑEZ</t>
  </si>
  <si>
    <t>ABOGADO (A) RECURSOS DE RECLAMACION</t>
  </si>
  <si>
    <t>EMILIA OVALLE DE LA BARRA</t>
  </si>
  <si>
    <t>PROFESIONAL UNIDAD TECNICA DE RECURSOS DE RECLAMACION</t>
  </si>
  <si>
    <t>IGNACIO SEBASTIAN GARCIA PEREZ</t>
  </si>
  <si>
    <t>ANALISTA DESARROLLADOR</t>
  </si>
  <si>
    <t>INGENIERO CIVIL EN INFORMATICA</t>
  </si>
  <si>
    <t>JAVIERA MONSERRAT TOHA SAAVEDRA</t>
  </si>
  <si>
    <t>NATALIE ELIZABETH PINOCHET CIFUENTES</t>
  </si>
  <si>
    <t>INGENIERA FORESTAL</t>
  </si>
  <si>
    <t>GABRIEL DARIO FIGUEROA MIGUELES</t>
  </si>
  <si>
    <t>Encargado de la Unidad Gestión de Personas</t>
  </si>
  <si>
    <t>HUGO ENRIQUE CABEZAS CONTRERAS</t>
  </si>
  <si>
    <t>JEFE (A)  DEPARTAMENTO DE SEGURIDAD DE LA INFORMAC</t>
  </si>
  <si>
    <t>5 años y 3 meses</t>
  </si>
  <si>
    <t>RENUNCIA VOLUNTARIA</t>
  </si>
  <si>
    <t>CRISTIAN LEONARDO PAREDES LOINS</t>
  </si>
  <si>
    <t>OFICIAL DE PARTES</t>
  </si>
  <si>
    <t>TECNICO ADM. DE EMPRESAS MENCION RRHH</t>
  </si>
  <si>
    <t>9 años 10 meses</t>
  </si>
  <si>
    <t>LICENCIATURA EN CIENCIAS BIOLOGICAS</t>
  </si>
  <si>
    <t>8 años y 8 meses</t>
  </si>
  <si>
    <t>CAMILA PAZ RAMIREZ DIAZ</t>
  </si>
  <si>
    <t>QUIMICA AMBIENTAL</t>
  </si>
  <si>
    <t>1 año  5 meses</t>
  </si>
  <si>
    <t>Total octubre</t>
  </si>
  <si>
    <t>Total noviembre</t>
  </si>
  <si>
    <t>TOTAL OCTUBRE M$</t>
  </si>
  <si>
    <t>TOTAL NOVIEMBRE M$</t>
  </si>
  <si>
    <t>TOTAL DICIEMBRE M$</t>
  </si>
  <si>
    <t>Región de Arica y Parinacota</t>
  </si>
  <si>
    <t xml:space="preserve">Arica </t>
  </si>
  <si>
    <t>Región de Tarapacá</t>
  </si>
  <si>
    <t>Región de Antofagasta</t>
  </si>
  <si>
    <t>Región de Atacama</t>
  </si>
  <si>
    <t>Región de Coquimbo</t>
  </si>
  <si>
    <t>Región de Valparaíso</t>
  </si>
  <si>
    <t>Región Metropolitana</t>
  </si>
  <si>
    <t>Región del Libertador Bernardo O’Higgins</t>
  </si>
  <si>
    <t>Región del Maule</t>
  </si>
  <si>
    <t>Región del Biobío</t>
  </si>
  <si>
    <t>Región de Ñuble</t>
  </si>
  <si>
    <t>Región de la Araucanía</t>
  </si>
  <si>
    <t>Región de los Ríos</t>
  </si>
  <si>
    <t>Región de los Lagos</t>
  </si>
  <si>
    <t>Castro</t>
  </si>
  <si>
    <t>Región de Aysén</t>
  </si>
  <si>
    <t>Región de Magallanes y la Antártica</t>
  </si>
  <si>
    <t>VERÓNICA ALEJANDRA CAMPOS MEDINA</t>
  </si>
  <si>
    <t>BRISBANE - AUSTRALIA</t>
  </si>
  <si>
    <t>Cumbre Mundial "2024 ALERT - REDLAFICA  - INECE Global Summit Implementing and Enforcing Enviromental Law"</t>
  </si>
  <si>
    <t>N/A</t>
  </si>
  <si>
    <t>SEBASTIAN FRANCISCO IGNACIO ALBARRAN BAHAMONDE</t>
  </si>
  <si>
    <t>AYSÉN/PUERTO AYSÉN</t>
  </si>
  <si>
    <t>Visita Inspectiva o de Fiscalización</t>
  </si>
  <si>
    <t>COYHAIQUE/VILLA MAÑIHUALES</t>
  </si>
  <si>
    <t>Asistencia a Curso y/o actividad de capacitación</t>
  </si>
  <si>
    <t>COYHAIQUE/BALMACEDA</t>
  </si>
  <si>
    <t>COYHAIQUE</t>
  </si>
  <si>
    <t>PUNTA ARENAS</t>
  </si>
  <si>
    <t>OMAR ANDRES ALVEAR NETO</t>
  </si>
  <si>
    <t>SAN MIGUEL</t>
  </si>
  <si>
    <t>LA GRANJA</t>
  </si>
  <si>
    <t>PIA LORETO ARAVENA BUSTOS</t>
  </si>
  <si>
    <t>EL QUISCO</t>
  </si>
  <si>
    <t>SANTO DOMINGO</t>
  </si>
  <si>
    <t>VIÑA DEL MAR</t>
  </si>
  <si>
    <t>CALERA</t>
  </si>
  <si>
    <t>OLMUÉ</t>
  </si>
  <si>
    <t>Reunión en otra dependencia del servicio</t>
  </si>
  <si>
    <t>SANTIAGO</t>
  </si>
  <si>
    <t>Participación jornada de capacitación para fiscalizadores.</t>
  </si>
  <si>
    <t>SAN ANTONIO</t>
  </si>
  <si>
    <t>PATRICIA ANGELICA AROS BUSTAMANTE</t>
  </si>
  <si>
    <t>PUERTO MONTT/TRAPEN DE PANITAO</t>
  </si>
  <si>
    <t>Otras</t>
  </si>
  <si>
    <t>PUERTO MONTT</t>
  </si>
  <si>
    <t>Practicar Notificación(es)</t>
  </si>
  <si>
    <t>PUERTO MONTT/SECTOR MONTE VERDE</t>
  </si>
  <si>
    <t>OSORNO/PURRANQUE /OSORNO</t>
  </si>
  <si>
    <t>PUERTO VARAS</t>
  </si>
  <si>
    <t>GABRIEL ALFREDO AROS GARAY</t>
  </si>
  <si>
    <t>QUINTERO</t>
  </si>
  <si>
    <t>IGNACIO FERNANDO ARRAÑO BARRIENTOS</t>
  </si>
  <si>
    <t>RANCAGUA</t>
  </si>
  <si>
    <t>EDUARDO ALEJANDRO AVILA ACEVEDO</t>
  </si>
  <si>
    <t>TALCA</t>
  </si>
  <si>
    <t>CLAUDIA ANGELICA AYALA HIDALGO</t>
  </si>
  <si>
    <t>ARICA</t>
  </si>
  <si>
    <t>CARLOS EDUARDO AZOLA FLORES</t>
  </si>
  <si>
    <t>VALPARAÍSO</t>
  </si>
  <si>
    <t>Citación a Congreso Nacional - Proyecto Ley de Presupuestos 2025</t>
  </si>
  <si>
    <t>OTMAR HANS BARTSCH URRA</t>
  </si>
  <si>
    <t>CATALINA ANDREA BERRIOS CARREÑO</t>
  </si>
  <si>
    <t>CHILLÁN</t>
  </si>
  <si>
    <t>Reunión fuera del servicio</t>
  </si>
  <si>
    <t>RICARDO JAVIER BONILLA LEIVA</t>
  </si>
  <si>
    <t>PUCHUNCAVÍ</t>
  </si>
  <si>
    <t>QUINTERO/EL BATO</t>
  </si>
  <si>
    <t>CONCÓN</t>
  </si>
  <si>
    <t>PUCHUNCAVÍ/VENTANAS</t>
  </si>
  <si>
    <t>CLAUDIA ELIZABETH BRAVO MONSALVE</t>
  </si>
  <si>
    <t>VALDIVIA</t>
  </si>
  <si>
    <t>LUIGI PAOLO BRUNETTO ARMIJO</t>
  </si>
  <si>
    <t>PATRICIO ENRIQUE BUSTOS ZUÑIGA</t>
  </si>
  <si>
    <t>PARRAL/TALCA</t>
  </si>
  <si>
    <t>PARRAL</t>
  </si>
  <si>
    <t>SAN RAFAEL</t>
  </si>
  <si>
    <t>COLBÚN/SAN CLEMENTE</t>
  </si>
  <si>
    <t>SAN JAVIER</t>
  </si>
  <si>
    <t>SAN CLEMENTE/MAITENES</t>
  </si>
  <si>
    <t>SAN CLEMENTE/CURINQUE</t>
  </si>
  <si>
    <t>CURICÓ</t>
  </si>
  <si>
    <t>ROMERAL</t>
  </si>
  <si>
    <t>FRANCISCO JAVIER CAAMAÑO AGUILLON</t>
  </si>
  <si>
    <t>NACIMIENTO</t>
  </si>
  <si>
    <t>SANTA BÁRBARA</t>
  </si>
  <si>
    <t>JOSEFINA LILIANA CABEZAS ALVAREZ</t>
  </si>
  <si>
    <t>COLINA</t>
  </si>
  <si>
    <t>HUGO HERNAN CACERES CARVAJAL</t>
  </si>
  <si>
    <t>ANDRES GABRIEL CACERES ROJAS</t>
  </si>
  <si>
    <t>FANNY BEATRIZ CACERES SAEZ</t>
  </si>
  <si>
    <t>OLIVAR</t>
  </si>
  <si>
    <t>ORIEL ALEXIS CARDENAS ALTAMIRANO</t>
  </si>
  <si>
    <t>OSORNO/LAS QUEMAS</t>
  </si>
  <si>
    <t>PUYEHUE</t>
  </si>
  <si>
    <t>OSORNO/SECTOR ORIENTE</t>
  </si>
  <si>
    <t>OSORNO/FUNDO LOS LAURELES</t>
  </si>
  <si>
    <t>PURRANQUE/CRUCERO</t>
  </si>
  <si>
    <t>JEANETTE ALEJANDRA CAROCA OLIVARES</t>
  </si>
  <si>
    <t>Asistencia a la 3° sesión del Comité Operativo</t>
  </si>
  <si>
    <t>CONCEPCIÓN</t>
  </si>
  <si>
    <t>IVAN IGNACIO CASTILLO RIFFART</t>
  </si>
  <si>
    <t>PAULA PAMELA CIFUENTES VARGAS</t>
  </si>
  <si>
    <t>VALPARAÍSO/CONCÓN</t>
  </si>
  <si>
    <t>LIMACHE</t>
  </si>
  <si>
    <t>OLMUÉ  /OLMUÉ</t>
  </si>
  <si>
    <t>QUILLOTA</t>
  </si>
  <si>
    <t xml:space="preserve">LIMACHE </t>
  </si>
  <si>
    <t>ZAPALLAR</t>
  </si>
  <si>
    <t>VICTOR MANUEL CONCHA ARANCIBIA</t>
  </si>
  <si>
    <t>SAN FELIPE</t>
  </si>
  <si>
    <t>CATEMU</t>
  </si>
  <si>
    <t>LOS ANDES</t>
  </si>
  <si>
    <t>CALLE LARGA</t>
  </si>
  <si>
    <t>Concurrir a citación  evaluación y planificación de oficina regional.</t>
  </si>
  <si>
    <t>CLAUDIO ENRIQUE COÑECAR ABARZUA</t>
  </si>
  <si>
    <t>AYSÉN/COYHAIQUE</t>
  </si>
  <si>
    <t>JOAQUIN ANTONIO CORNEJO RAMIREZ</t>
  </si>
  <si>
    <t>SAN MIGUEL/SAN MIGUEL</t>
  </si>
  <si>
    <t>SAN BERNARDO</t>
  </si>
  <si>
    <t>PAINE/PEÑAFLOR/ BUIN/ PTE. ALTO/ CERRILLOS</t>
  </si>
  <si>
    <t>COLINA/CHICUREO</t>
  </si>
  <si>
    <t>ESTACIÓN CENTRAL/PROVIDENCIA/ ÑUÑOA/ SANTIAGO</t>
  </si>
  <si>
    <t>PROVIDENCIA</t>
  </si>
  <si>
    <t>WLADIMIR ANTONIO CORTES REYES</t>
  </si>
  <si>
    <t>ARAUCO/LOTA</t>
  </si>
  <si>
    <t>TALCAHUANO/CONCEPCIÓN/ TALCAHUANO</t>
  </si>
  <si>
    <t>CORONEL/SAN PEDRO DE LA PAZ</t>
  </si>
  <si>
    <t>LOS ÁNGELES</t>
  </si>
  <si>
    <t>SANDRA EUGENIA CORTEZ CONTRERAS</t>
  </si>
  <si>
    <t>BRAULIO EXEQUIEL CORVALAN TELLO</t>
  </si>
  <si>
    <t>MACARENA NATALIA CRUZ REBOLLEDO</t>
  </si>
  <si>
    <t>PUTRE /CHUNGARÁ Y PARINACOTA</t>
  </si>
  <si>
    <t>JAVIERA LAURA DE LA CERDA KONIG</t>
  </si>
  <si>
    <t>CALAMA</t>
  </si>
  <si>
    <t>ANTOFAGASTA</t>
  </si>
  <si>
    <t>PATRICIO ROLANDO DE LA ROSA MUÑOZ</t>
  </si>
  <si>
    <t>Planificación anual oficina de Comunicaciones.</t>
  </si>
  <si>
    <t>RODRIGO ALEXANDER DIAZ SILVA</t>
  </si>
  <si>
    <t>FELIPE ABRAHAM DUARTE ARAYA</t>
  </si>
  <si>
    <t>TEMUCO</t>
  </si>
  <si>
    <t>ANDRES BASTIAN FARIAS CORTES</t>
  </si>
  <si>
    <t>CLAUDIA ANDREA FAUNDES FAUNDES</t>
  </si>
  <si>
    <t>EVELYN RAYEN FUENTES DIAZ</t>
  </si>
  <si>
    <t>PUDAHUEL</t>
  </si>
  <si>
    <t>SINDY CATALINA FUENZALIDA CONTRERAS</t>
  </si>
  <si>
    <t>SALAMANCA</t>
  </si>
  <si>
    <t xml:space="preserve">ILLAPEL/AUCÓ </t>
  </si>
  <si>
    <t>ILLAPEL</t>
  </si>
  <si>
    <t>LOS VILOS</t>
  </si>
  <si>
    <t>LA SERENA</t>
  </si>
  <si>
    <t>JUAN JOSE JOAQUIN GALDAMEZ RIQUELME</t>
  </si>
  <si>
    <t>GLORIA DENNISE GALLEGOS HARO</t>
  </si>
  <si>
    <t>ALHUÉ</t>
  </si>
  <si>
    <t>RODRIGO ANTONIO GARCIA CABALLERO</t>
  </si>
  <si>
    <t>CASABLANCA</t>
  </si>
  <si>
    <t>SANTO DOMINGO/EL CONVENTO</t>
  </si>
  <si>
    <t>QUILPUÉ  /COLLIGUAY</t>
  </si>
  <si>
    <t>BENNER FERNANDO GIACOMOZZI SEPULVEDA</t>
  </si>
  <si>
    <t>QUINTERO/PUCHUNCAVÍ/CONCÓN</t>
  </si>
  <si>
    <t>QUINTERO/PUCHUNCAVÍ</t>
  </si>
  <si>
    <t>VALPARAÍSO/QUINTERO/PUCHUNCAVÍ/CONCÓN</t>
  </si>
  <si>
    <t>QUINTERO/CONCÓN</t>
  </si>
  <si>
    <t>VERONICA ALEJANDRA GONZALEZ DELFIN</t>
  </si>
  <si>
    <t>TAMARA MONSERRAT GONZALEZ GONZALEZ</t>
  </si>
  <si>
    <t>IQUIQUE</t>
  </si>
  <si>
    <t>POZO ALMONTE</t>
  </si>
  <si>
    <t>TANIA ANDREA GONZALEZ PIZARRO</t>
  </si>
  <si>
    <t>JUAN PABLO GRANZOW CABRERA</t>
  </si>
  <si>
    <t>CABRERO/CONCEPCIÓN</t>
  </si>
  <si>
    <t>HUALPÉN /COSTANERA</t>
  </si>
  <si>
    <t>TALCAHUANO/SECTOR BRISAS DEL MAR</t>
  </si>
  <si>
    <t>MAURICIO JAVIER GREZ AVALOS</t>
  </si>
  <si>
    <t>PAINE</t>
  </si>
  <si>
    <t>MELIPILLA/MALLARAUCO</t>
  </si>
  <si>
    <t>COLTAUCO/COLTAUCO</t>
  </si>
  <si>
    <t>MARÍA PINTO/MALLARAUCO</t>
  </si>
  <si>
    <t>RENGO</t>
  </si>
  <si>
    <t>MELIPILLA</t>
  </si>
  <si>
    <t>CLAUDIA ANDREA GUERRA LOPEZ</t>
  </si>
  <si>
    <t>VALLENAR/VALLENAR</t>
  </si>
  <si>
    <t>TAMARA DEL PILAR GUIÑEZ ROJAS</t>
  </si>
  <si>
    <t>SAN MIGUEL/RECOLETA</t>
  </si>
  <si>
    <t>RECOLETA</t>
  </si>
  <si>
    <t>ÑUÑOA/LA REINA</t>
  </si>
  <si>
    <t>PEÑAFLOR/ PAINE/BUIN/PTE. ALTO/CERRILLOS</t>
  </si>
  <si>
    <t>XIMENA IRIS GUZMAN ROJAS</t>
  </si>
  <si>
    <t>MARIA DE LOS ANGELES HANNE MOLINA</t>
  </si>
  <si>
    <t>ANTOFAGASTA/CALAMA</t>
  </si>
  <si>
    <t>JUAN GERARDO HARRIES MUÑOZ</t>
  </si>
  <si>
    <t>LOS LAGOS  /CENTRO</t>
  </si>
  <si>
    <t>MARIQUINA  /PUMILLAHUE</t>
  </si>
  <si>
    <t>PANGUIPULLI /NELTUME</t>
  </si>
  <si>
    <t>LAGO RANCO /PITREÑO</t>
  </si>
  <si>
    <t>KATHERINE MARISTEL EDITH IBAÑEZ AROS</t>
  </si>
  <si>
    <t>QUEILÉN</t>
  </si>
  <si>
    <t>DALCAHUE</t>
  </si>
  <si>
    <t>CHONCHI/CHONCHI</t>
  </si>
  <si>
    <t>QUELLÓN</t>
  </si>
  <si>
    <t>ANCUD</t>
  </si>
  <si>
    <t>CASTRO</t>
  </si>
  <si>
    <t>VICTOR SEBASTIAN JAIME GARRIDO</t>
  </si>
  <si>
    <t>QUILPUÉ</t>
  </si>
  <si>
    <t>CARLOS ARIEL JARA DONOSO</t>
  </si>
  <si>
    <t>PAOLA MACARENA JARA MARTIN</t>
  </si>
  <si>
    <t>CONCEPCIÓN/TALCAHUANO</t>
  </si>
  <si>
    <t>HUALPÉN / CORONEL/ CONCEPCIÓN</t>
  </si>
  <si>
    <t>CORONEL/BUEN RETIRO</t>
  </si>
  <si>
    <t>CHIGUAYANTE/CORONEL</t>
  </si>
  <si>
    <t>PATRICIA ISABEL JELVES MENA</t>
  </si>
  <si>
    <t>JOSE IGNACIO JIMENEZ BENAVENTE</t>
  </si>
  <si>
    <t>TEMUCO/TEMUCO</t>
  </si>
  <si>
    <t>PUCÓN/SECTOR MENETÚE</t>
  </si>
  <si>
    <t>VILLARRICA/PUCÓN</t>
  </si>
  <si>
    <t>VILLARRICA</t>
  </si>
  <si>
    <t>VILLARRICA/TEMUCO</t>
  </si>
  <si>
    <t>DIANA ALEJANDRA JIMENEZ RONDON</t>
  </si>
  <si>
    <t>CRISTOBAL IGNACIO LAGOS MUÑOZ</t>
  </si>
  <si>
    <t>BUIN</t>
  </si>
  <si>
    <t>CONSTANZA CONSUELO LAVANDEROS VERGARA</t>
  </si>
  <si>
    <t>OSCAR ARTURO LEAL SANDOVAL</t>
  </si>
  <si>
    <t>ANITA ROCIO LEPIN PARRAGUEZ</t>
  </si>
  <si>
    <t>LA REINA</t>
  </si>
  <si>
    <t>CRISTIAN ANDRES LINEROS LUENGO</t>
  </si>
  <si>
    <t>SAN CARLOS</t>
  </si>
  <si>
    <t>QUILLÓN</t>
  </si>
  <si>
    <t>COELEMU</t>
  </si>
  <si>
    <t>RÁNQUIL</t>
  </si>
  <si>
    <t>YUNGAY</t>
  </si>
  <si>
    <t>FELIPE ADOLFO LOAIZA ARIAS</t>
  </si>
  <si>
    <t>ÑUÑOA</t>
  </si>
  <si>
    <t>LAS CONDES/PROVIDENCIA</t>
  </si>
  <si>
    <t>LAS CONDES</t>
  </si>
  <si>
    <t>FERNANDO NICOLAS LOPEZ VARGAS</t>
  </si>
  <si>
    <t>ANTONIO VANDERLEIN MALDONADO BARRA</t>
  </si>
  <si>
    <t>DIEGO GERMAN MALDONADO BRAVO</t>
  </si>
  <si>
    <t>LAUTARO</t>
  </si>
  <si>
    <t>CHILLÁN/RÁNQUIL</t>
  </si>
  <si>
    <t>COLLIPULLI/SECTOR SAN ANDRES</t>
  </si>
  <si>
    <t>RENAICO/SECTOR CASA BLANCA</t>
  </si>
  <si>
    <t>EDITH IVONNE MANSILLA GOMEZ</t>
  </si>
  <si>
    <t>PUERTO MONTT/CHINQUIHUE</t>
  </si>
  <si>
    <t>OSORNO/CRUCERO/CURACO</t>
  </si>
  <si>
    <t>ANDREA MASUERO CORTES</t>
  </si>
  <si>
    <t>OVALLE</t>
  </si>
  <si>
    <t>ANGELICA ANDREA MEDINA RODRIGUEZ</t>
  </si>
  <si>
    <t>COLLIPULLI</t>
  </si>
  <si>
    <t>JOYCE LUCIA MENDEZ SALDIAS</t>
  </si>
  <si>
    <t>JOSE ALBERTO MORAGA EMHARDT</t>
  </si>
  <si>
    <t>PUERTO MONTT/VALLE VOLCANES</t>
  </si>
  <si>
    <t>PUERTO MONTT/LA POZA</t>
  </si>
  <si>
    <t>PUERTO MONTT/LA VARA</t>
  </si>
  <si>
    <t>GABRIEL DARIO MORAGA OLIVOS</t>
  </si>
  <si>
    <t>PUCHUNCAVÍ/LA GREDA</t>
  </si>
  <si>
    <t>ANDY DANIEL MORRISON BENCICH</t>
  </si>
  <si>
    <t>LUIS RAMIRO MUÑOZ FONSECA</t>
  </si>
  <si>
    <t>FREIRE</t>
  </si>
  <si>
    <t>PUCÓN/VILLARRICA</t>
  </si>
  <si>
    <t>MELIPEUCO/SECTOR CAREN EN MELIPEUCO</t>
  </si>
  <si>
    <t>PUCÓN</t>
  </si>
  <si>
    <t>MARIA INES MUÑOZ LIZAMA</t>
  </si>
  <si>
    <t>VALESKA NATALY MUÑOZ TORRES</t>
  </si>
  <si>
    <t>PICA</t>
  </si>
  <si>
    <t>KENGI SUE NAKAMURA NAKAMURA</t>
  </si>
  <si>
    <t>SAN FERNANDO/OLIVAR/RANCAGUA</t>
  </si>
  <si>
    <t>VIVIANA PAZ NAVARRO RAMIREZ</t>
  </si>
  <si>
    <t>COPIAPÓ</t>
  </si>
  <si>
    <t>CHAÑARAL/FLAMENCO</t>
  </si>
  <si>
    <t>DIEGO DE ALMAGRO</t>
  </si>
  <si>
    <t>LUIS ANDRES NOVOA SOTO</t>
  </si>
  <si>
    <t>ESTACIÓN CENTRAL</t>
  </si>
  <si>
    <t>KARINA ALINA OLIVARES MALLEA</t>
  </si>
  <si>
    <t>RONAL ARNOL OPAZO SALAZAR</t>
  </si>
  <si>
    <t>QUINTERO/PUCHUNCAVÍ/ VENTANAS</t>
  </si>
  <si>
    <t>SERGIO EDUARDO OTTH SILVA</t>
  </si>
  <si>
    <t>MELIPEUCO/SECTOR CAREN ALTO</t>
  </si>
  <si>
    <t>GONZALO ANDRES PAROT HILLMER</t>
  </si>
  <si>
    <t>CLAUDIA TERESA PASTORE HERRERA</t>
  </si>
  <si>
    <t>JOSE MIGUEL PEDRAZA JARA</t>
  </si>
  <si>
    <t>EDUARDO ALEJANDRO PIZARRO ALVARADO</t>
  </si>
  <si>
    <t>MARIE CLAUDE PLUMER BODIN</t>
  </si>
  <si>
    <t>Discusión particular del proyecto que Fortalece y mejora la eficacia de la fiscalización y el cumplimiento de la regulación ambiental a cargo de la SMA.</t>
  </si>
  <si>
    <t>CLAUDIA ALEJANDRA QUIROGA MUÑOZ</t>
  </si>
  <si>
    <t>CRISTOPHER ANTONIO QUIROZ ANDRADE</t>
  </si>
  <si>
    <t>Por Traslado de Funcionarios</t>
  </si>
  <si>
    <t>BRUNO ALFONSO RAGLIANTI SEPULVEDA</t>
  </si>
  <si>
    <t>Concurrir a citación</t>
  </si>
  <si>
    <t>HUGO FRANCISCO JOSE RAMIREZ CUADRA</t>
  </si>
  <si>
    <t>HUALPÉN</t>
  </si>
  <si>
    <t>MAXIMILIANO ANDRES RAMIREZ MOYANO</t>
  </si>
  <si>
    <t>AMELIA AURORA RAMIREZ PEREZ</t>
  </si>
  <si>
    <t>GERSON FELIPE RAMOS RIQUELME</t>
  </si>
  <si>
    <t>IQUIQUE SUR</t>
  </si>
  <si>
    <t>IQUIQUE/POZO ALMONTE</t>
  </si>
  <si>
    <t>MARIA ALEJANDRA REYES BADILLA</t>
  </si>
  <si>
    <t>ALEXIS FRANCISCO RIVERA TEJADA</t>
  </si>
  <si>
    <t>EDUARDO OMAR RODRIGUEZ SEPULVEDA</t>
  </si>
  <si>
    <t>VALDIVIA/MORROMPULLI</t>
  </si>
  <si>
    <t>MARIQUINA /RUTA 5 SUR</t>
  </si>
  <si>
    <t>PABLO IGNACIO ROJAS JARA</t>
  </si>
  <si>
    <t>ALBERTO ANTONIO ROJAS SEGOVIA</t>
  </si>
  <si>
    <t>MAXIMILIANO HERNAN ROJAS YAÑEZ</t>
  </si>
  <si>
    <t>CURICÓ/MAQUEHUA</t>
  </si>
  <si>
    <t>SAGRADA FAMILIA/VILLA PRAT</t>
  </si>
  <si>
    <t>SAN RAFAEL/MAITENHUAPI</t>
  </si>
  <si>
    <t>LEONARDO FAVIO SAAVEDRA RODRIGUEZ</t>
  </si>
  <si>
    <t>PUERTO MONTT/SECTOR CHINQUIHUE</t>
  </si>
  <si>
    <t>PUERTO MONTT/CHAMIZA</t>
  </si>
  <si>
    <t>HUALAIHUÉ/RIO NEGRO/HORNOPIRÉN</t>
  </si>
  <si>
    <t>PUERTO MONTT/SECTOR LA VARA</t>
  </si>
  <si>
    <t>VICTOR MANUEL SAEZ CONTRERAS</t>
  </si>
  <si>
    <t>TALAGANTE/TALAGANTE</t>
  </si>
  <si>
    <t>Traslado superintendenta al congreso nacional Valparaíso(losma)</t>
  </si>
  <si>
    <t>Traslado funcionarios al congreso nacional Valparaíso</t>
  </si>
  <si>
    <t>ISLA DE MAIPO</t>
  </si>
  <si>
    <t>EDUARDO ANTONIO SAEZ OLIVARES</t>
  </si>
  <si>
    <t>FELIPE ARTURO SANCHEZ ARAVENA</t>
  </si>
  <si>
    <t>HUASCO</t>
  </si>
  <si>
    <t>ALTO DEL CARMEN</t>
  </si>
  <si>
    <t>FELIPE ANDRES SANTIBAÑEZ GODOY</t>
  </si>
  <si>
    <t>MÁFIL  /RUTA 5 SUR</t>
  </si>
  <si>
    <t>RÍO BUENO /PARQUE PUYEHUE</t>
  </si>
  <si>
    <t>SIGRID FRANCISCA SCHEEL VERBAKEL</t>
  </si>
  <si>
    <t>RAUL ANDRES SEPULVEDA AGUILA</t>
  </si>
  <si>
    <t>PUCHUNCAVÍ/CONCÓN</t>
  </si>
  <si>
    <t>JONATHAN ALEXANDER SEPULVEDA PINO</t>
  </si>
  <si>
    <t>PEMUCO</t>
  </si>
  <si>
    <t>MARLIES PATRICIA SEPULVEDA SANDOVAL</t>
  </si>
  <si>
    <t>LIDIA NOEMÍ SILVA DELGADO</t>
  </si>
  <si>
    <t>MARIA JOSE DE LOURDES SILVA ESPEJO</t>
  </si>
  <si>
    <t>CLAUDIA BEATRIZ SOTO ITURRIETA</t>
  </si>
  <si>
    <t>NICOLE ELIZABETH TAPIA OLIVARES</t>
  </si>
  <si>
    <t>JORGE ANDRES TORO MARIN</t>
  </si>
  <si>
    <t>COQUIMBO</t>
  </si>
  <si>
    <t>VICUÑA</t>
  </si>
  <si>
    <t>COQUIMBO/PEÑUELAS</t>
  </si>
  <si>
    <t>Evaluación para licencia de manejo de dron en aeródromo de La Serena (DGAC)</t>
  </si>
  <si>
    <t>LEONARDO MAURICIO TORRES PATIÑO</t>
  </si>
  <si>
    <t>GABRIELA FRANCISCA TRAMON PEREZ</t>
  </si>
  <si>
    <t>MARIELA BEATRIZ VALENZUELA HUBE</t>
  </si>
  <si>
    <t>TALCA/HUILLIBORGOA</t>
  </si>
  <si>
    <t>PIA ALEJANDRA SOLEDAD VALENZUELA MARIN</t>
  </si>
  <si>
    <t>ANDACOLLO</t>
  </si>
  <si>
    <t>RICARDO ANDRES VELIZ AREVALO</t>
  </si>
  <si>
    <t>SERGIO IGNACIO VELOZ MARTINEZ</t>
  </si>
  <si>
    <t>CARLOS FELIPE VENEGAS QUINTRIQUEO</t>
  </si>
  <si>
    <t>NIBALDO ALEXIS VERGARA BAROS</t>
  </si>
  <si>
    <t>PAMELA EUGENIA ZENTENO RIVERA</t>
  </si>
  <si>
    <t xml:space="preserve">Visita a las pesqueras de la zona norte (IQQ) en el marco del Anteproyecto de NE </t>
  </si>
  <si>
    <t>Viviana Paz Navarro Ramirez</t>
  </si>
  <si>
    <t>Fiscalizadora Of. Regional de Atacama</t>
  </si>
  <si>
    <t>Ingeniera Ambiental</t>
  </si>
  <si>
    <t>Sergio Ignacio Veloz Martinez</t>
  </si>
  <si>
    <t>Fiscalizador Of. Regional de Atacama</t>
  </si>
  <si>
    <t>Quimico Ambiental</t>
  </si>
  <si>
    <t>Diego Ignacio Bascuñan Torres</t>
  </si>
  <si>
    <t>Abogado División de Sanción y Cumplimiento</t>
  </si>
  <si>
    <t>Abogado</t>
  </si>
  <si>
    <t>Sergio Eduardo Otth Silva</t>
  </si>
  <si>
    <t>Fiscalizador Of. Regional de la Araucanía</t>
  </si>
  <si>
    <t>Ingeniero Civil Ambiental</t>
  </si>
  <si>
    <t>Vanessa Solange Vasquez Barrientos</t>
  </si>
  <si>
    <t>Administrativa Oficina Regional del Biobío</t>
  </si>
  <si>
    <t>Administradora Pública</t>
  </si>
  <si>
    <t>Francisca Belén Vergara Aros</t>
  </si>
  <si>
    <t>Abogada División de Sanción y Cumplimiento</t>
  </si>
  <si>
    <t>Abogada</t>
  </si>
  <si>
    <t>Álvaro Ignacio Dorta Phillips</t>
  </si>
  <si>
    <t>Abogado División de Sanción y Cumplimiento (Reemplazo)</t>
  </si>
  <si>
    <t>Daniela Jara Soto</t>
  </si>
  <si>
    <t>Abogada Div. Sanción y Cumplimiento</t>
  </si>
  <si>
    <t>6 Años y 7 meses</t>
  </si>
  <si>
    <t>Renuncia Voluntaria</t>
  </si>
  <si>
    <t>Sandra Cortez Contreras</t>
  </si>
  <si>
    <t>Jefa Oficina Regional de Antofagasta</t>
  </si>
  <si>
    <t>Ingeniera Civíl</t>
  </si>
  <si>
    <t>Renuncia para acogerse a retiro</t>
  </si>
  <si>
    <t>Victoria Nahuelpan Angulo</t>
  </si>
  <si>
    <t>No tiene</t>
  </si>
  <si>
    <t>8 años y 4 meses</t>
  </si>
  <si>
    <t>Desvinculación</t>
  </si>
  <si>
    <t>Gerardo Cavieres Norambuenda</t>
  </si>
  <si>
    <t>Administrativo Oficina de Partes</t>
  </si>
  <si>
    <t>0 años y 3 meses</t>
  </si>
  <si>
    <t>Término del plazo por el cual fue contratado</t>
  </si>
  <si>
    <t>La nómina de los proyectos o programas desarrollados interna y/o externamente que permitan, en lo específico, su posterior uso como tecnologías duales, con identificación de proyectos nuevos o de arrastre, breve descripción de su objetivo, presupuesto anual, organismos involucrados, y fecha de inicio y de término de ellos, lo que será informado antes del 31 de marzo, mediante documento electrónico que permita el tratamiento de sus datos. En el mismo formato y con igual desagregación, se enviará trimestralmente, treinta días después de terminado el trimestre respectivo, el presupuesto vigente, estado de avance físico y financiero de los proyectos o programas, así como las modificaciones que en el período informado hayan experimentado</t>
  </si>
  <si>
    <t>Nombre de proyecto o programa</t>
  </si>
  <si>
    <t>OC</t>
  </si>
  <si>
    <t>Tipo de desarrollo (interno o externo)</t>
  </si>
  <si>
    <t>Tipo de proyecto o programa (nuevo o de arrastre)</t>
  </si>
  <si>
    <t>Breve descripción de su objetivo</t>
  </si>
  <si>
    <t>Presupuesto anual</t>
  </si>
  <si>
    <t>Organismos involucrados</t>
  </si>
  <si>
    <t>fecha de inicio</t>
  </si>
  <si>
    <t>Fecha de termino</t>
  </si>
  <si>
    <t>Estado de avance físico</t>
  </si>
  <si>
    <t>Estado de avance financiero al mes de julio</t>
  </si>
  <si>
    <t>Estado de avance financiero al mes de agosto</t>
  </si>
  <si>
    <t>Estado de avance financiero al mes de septiembre</t>
  </si>
  <si>
    <t>SEA - Sistema de Gestión de Correspondencia (SGC)</t>
  </si>
  <si>
    <t>1588-175-CM24</t>
  </si>
  <si>
    <t>Interno</t>
  </si>
  <si>
    <t>Arrastre</t>
  </si>
  <si>
    <t>Desarrollar un conjunto de mejoras para optimizar los tiempos de respuesta y realizar la integración con DocDigital para las comunicaciones oficiales entre organismos del Estado</t>
  </si>
  <si>
    <t>Secretaría de Gobierno Digital (Clave Única)</t>
  </si>
  <si>
    <t>En ejecución (entregas parciales de mejoras)</t>
  </si>
  <si>
    <t>SEA - Consultoría para construcción y registro de nuevos funcionarios</t>
  </si>
  <si>
    <t>1588-260-CM24</t>
  </si>
  <si>
    <t>Nuevo</t>
  </si>
  <si>
    <t>Sistema web que permitirá gestionar el proceso de contratación de personas de manera integral y en línea. Este sistema facilitará el acceso y manejo de la información, asegurando una mayor eficiencia y precisión en el proceso</t>
  </si>
  <si>
    <t>En proceso de compra</t>
  </si>
  <si>
    <t>SMA  - Plataforma OIRS</t>
  </si>
  <si>
    <t>611669-48-CM24</t>
  </si>
  <si>
    <t>Externo</t>
  </si>
  <si>
    <t>Nueva plataforma de gestión de OIRS que ayude a la gestión de las mismas para el equipo respectivo. Al día de hoy esta gestión se realiza por un sistema básico en combinación con correo electrónico con un alto usos de horas profesionales que podrían se reducidas significativamente con este sistema.</t>
  </si>
  <si>
    <t>Sin otros organismos involucrados</t>
  </si>
  <si>
    <t>SMA -</t>
  </si>
  <si>
    <t>Servicio de Desarrollo y Mantención de Software para la mesa de servicio TI-SMA</t>
  </si>
  <si>
    <t>UF 253,0656</t>
  </si>
  <si>
    <t>Ventanilla Unica</t>
  </si>
  <si>
    <t xml:space="preserve">Los usuarios se autentifican a través de la clave única para poder ingresar sus requerimientos. </t>
  </si>
  <si>
    <t>En ejecución, según Ley 19,300  Art 70, letra p)</t>
  </si>
  <si>
    <t>Alimentar VU con datos verídicos de SII,de las industrias del RETC</t>
  </si>
  <si>
    <t>Servicio de Impuestos Internos (API)</t>
  </si>
  <si>
    <t xml:space="preserve">En el último trimestre 2024, el programa ejecutó un total de M$18.202 correspondiente al primer pago de la consultoría "Mantención, Actualización y Soporte de Ventanilla Única y Sistemas Asociados al Registro de Emisiones Y transferencias de Contaminantes." adjudicada por un total de M$101.126,siendo su última cuota a pagar en el mes de noviembre 2025.  Se espera el término de ejecución en diciembre 2025. </t>
  </si>
  <si>
    <t>Para cubicar el requerimiento de mantenimiento y soporte de Clave Única de la Secretaría General de la Presidencia y de la integración con los servicios web del Servicio de Impuestos Internos (SII), con relación a los datos de contribuyentes, representantes legales y direcciones, se consideró lo siguiente:
Que el coste promedio mensual por desarrollador de software pleno, incluyendo las imposiciones (10% de cotización previsional y 7% de cotización de salud), asciende a $2.108.434 CLP.
Que el tiempo diario de trabajo es de 8.6 horas (promedio), por lo tanto, semanalmente es de 43 horas.
Que el soporte y mantenimiento de Clave Única tiene una duración distribuida anual de 2 semanas, lo que corresponde a 86 horas, con un costo de $1.080.543 CLP.
Que el soporte y mantenimiento de los servicios web del SII relativos a contribuyentes, direcciones y representantes legales tiene una duración distribuida anual de 1 mes, lo que corresponde a 172 horas, con un costo de $2.161.086 CLP.
Por lo tanto, se concluye que el valor aproximado de estos dos requerimientos, ajustado al IPC proyectado (2.5%) para el 2025, tiene un coste total de $3.241.629 CLP.</t>
  </si>
  <si>
    <t>GLOSA N°07</t>
  </si>
  <si>
    <t>Equipos de encargados en el área de fiscalización</t>
  </si>
  <si>
    <t xml:space="preserve"> El Ministerio del Medio Ambiente semestralmente remitirá un informe a la Comisión de Medio Ambiente, Cambio Climático y Bienes Nacionales del Senado, a la Comisión de Medio Ambiente y Recursos Naturales de la Cámara de Diputados y a la Comisión Especial Mixta de Presupuestos, en el que se consigne el monto de dineros asignados mensualmente a equipos de encargados en el área de fiscalización, tramitación y permisos para proyectos de inversión.</t>
  </si>
  <si>
    <t>Agosto</t>
  </si>
  <si>
    <t>N° de encargados</t>
  </si>
  <si>
    <t xml:space="preserve">Equipos de medición </t>
  </si>
  <si>
    <t>No hay</t>
  </si>
  <si>
    <t>Servicio de Dosimetría para funcionarios de la División de Fiscalización</t>
  </si>
  <si>
    <t>6 binoculares Celestron</t>
  </si>
  <si>
    <t>1 Luxómetro</t>
  </si>
  <si>
    <t>Servicio de calibración de sonómetros</t>
  </si>
  <si>
    <t>13 sonómetros</t>
  </si>
  <si>
    <t>1 dron con accesorios</t>
  </si>
  <si>
    <t>8 cámaras fotográficas</t>
  </si>
  <si>
    <t>2 sondas multiparámetro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</si>
</sst>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164" formatCode="&quot;$&quot;#,##0"/>
    <numFmt numFmtId="165" formatCode="#,##0_ ;[Red]\-#,##0\ "/>
    <numFmt numFmtId="166" formatCode="_ [$$-340A]* #,##0_ ;_ [$$-340A]* \-#,##0_ ;_ [$$-340A]* &quot;-&quot;??_ ;_ @_ "/>
  </numFmts>
  <fonts count="22" x14ac:knownFonts="1">
    <font>
      <sz val="11"/>
      <color theme="1"/>
      <name val="Calibri"/>
      <family val="2"/>
      <scheme val="minor"/>
    </font>
    <font>
      <b/>
      <sz val="11"/>
      <color theme="1"/>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8"/>
      <color rgb="FF000000"/>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sz val="10"/>
      <color theme="0"/>
      <name val="Calibri"/>
      <family val="2"/>
      <scheme val="minor"/>
    </font>
    <font>
      <sz val="10"/>
      <color rgb="FF000000"/>
      <name val="Calibri"/>
      <family val="2"/>
      <scheme val="minor"/>
    </font>
    <font>
      <sz val="11"/>
      <name val="Calibri"/>
      <family val="2"/>
      <scheme val="minor"/>
    </font>
    <font>
      <sz val="11"/>
      <color theme="1"/>
      <name val="Calibri"/>
      <family val="2"/>
      <scheme val="minor"/>
    </font>
    <font>
      <sz val="9"/>
      <color theme="1"/>
      <name val="Calibri"/>
      <family val="2"/>
      <scheme val="minor"/>
    </font>
    <font>
      <sz val="9"/>
      <color theme="0"/>
      <name val="Calibri"/>
      <family val="2"/>
      <scheme val="minor"/>
    </font>
    <font>
      <sz val="9"/>
      <color rgb="FF000000"/>
      <name val="Calibri"/>
      <family val="2"/>
      <scheme val="minor"/>
    </font>
    <font>
      <sz val="9"/>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9" fontId="14" fillId="0" borderId="0" applyFont="0" applyFill="0" applyBorder="0" applyAlignment="0" applyProtection="0"/>
    <xf numFmtId="42"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cellStyleXfs>
  <cellXfs count="354">
    <xf numFmtId="0" fontId="0" fillId="0" borderId="0" xfId="0"/>
    <xf numFmtId="0" fontId="3" fillId="0" borderId="0" xfId="0" applyFont="1"/>
    <xf numFmtId="0" fontId="6" fillId="0" borderId="1" xfId="0" applyFont="1" applyBorder="1" applyAlignment="1">
      <alignment horizontal="right" vertical="center" wrapText="1"/>
    </xf>
    <xf numFmtId="0" fontId="6" fillId="2" borderId="1" xfId="0" applyFont="1" applyFill="1" applyBorder="1" applyAlignment="1">
      <alignment vertical="center" wrapText="1"/>
    </xf>
    <xf numFmtId="3" fontId="3" fillId="2" borderId="1" xfId="0" applyNumberFormat="1" applyFont="1" applyFill="1" applyBorder="1" applyAlignment="1">
      <alignment horizontal="right" vertical="center" wrapText="1"/>
    </xf>
    <xf numFmtId="0" fontId="6" fillId="0" borderId="1" xfId="0" applyFont="1" applyBorder="1" applyAlignment="1">
      <alignment horizontal="center" vertical="center" wrapText="1"/>
    </xf>
    <xf numFmtId="3" fontId="6" fillId="2" borderId="1" xfId="0" applyNumberFormat="1" applyFont="1" applyFill="1" applyBorder="1" applyAlignment="1">
      <alignment vertical="center" wrapText="1"/>
    </xf>
    <xf numFmtId="3" fontId="3" fillId="0" borderId="1" xfId="0" applyNumberFormat="1" applyFont="1" applyBorder="1"/>
    <xf numFmtId="3" fontId="6"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 fillId="6" borderId="1" xfId="0" applyFont="1" applyFill="1" applyBorder="1"/>
    <xf numFmtId="0" fontId="4" fillId="6" borderId="1" xfId="0" applyFont="1" applyFill="1" applyBorder="1" applyAlignment="1">
      <alignment vertical="center" wrapText="1"/>
    </xf>
    <xf numFmtId="0" fontId="4" fillId="6" borderId="1" xfId="0" applyFont="1" applyFill="1" applyBorder="1"/>
    <xf numFmtId="3" fontId="4" fillId="6" borderId="1" xfId="0" applyNumberFormat="1" applyFont="1" applyFill="1" applyBorder="1"/>
    <xf numFmtId="0" fontId="4" fillId="6" borderId="1" xfId="0" applyFont="1" applyFill="1" applyBorder="1" applyAlignment="1">
      <alignment horizontal="center" vertical="center"/>
    </xf>
    <xf numFmtId="0" fontId="3" fillId="6" borderId="1" xfId="0" applyFont="1" applyFill="1" applyBorder="1" applyAlignment="1">
      <alignment horizontal="center" wrapText="1"/>
    </xf>
    <xf numFmtId="0" fontId="3" fillId="6" borderId="1" xfId="0" applyFont="1" applyFill="1" applyBorder="1" applyAlignment="1">
      <alignment wrapText="1"/>
    </xf>
    <xf numFmtId="0" fontId="3" fillId="6" borderId="1" xfId="0" applyFont="1" applyFill="1" applyBorder="1" applyAlignment="1">
      <alignment horizontal="center"/>
    </xf>
    <xf numFmtId="3" fontId="3" fillId="6" borderId="1" xfId="0" applyNumberFormat="1" applyFont="1" applyFill="1" applyBorder="1" applyAlignment="1">
      <alignment horizontal="center"/>
    </xf>
    <xf numFmtId="3" fontId="3" fillId="6" borderId="1" xfId="0" applyNumberFormat="1" applyFont="1" applyFill="1" applyBorder="1"/>
    <xf numFmtId="0" fontId="4" fillId="6" borderId="1" xfId="0" applyFont="1" applyFill="1" applyBorder="1" applyAlignment="1">
      <alignment horizontal="center" vertical="center" wrapText="1"/>
    </xf>
    <xf numFmtId="0" fontId="4" fillId="3" borderId="6" xfId="0" applyFont="1" applyFill="1" applyBorder="1" applyAlignment="1">
      <alignment horizontal="center"/>
    </xf>
    <xf numFmtId="0" fontId="4" fillId="3" borderId="0" xfId="0" applyFont="1" applyFill="1" applyAlignment="1">
      <alignment horizontal="center"/>
    </xf>
    <xf numFmtId="0" fontId="3" fillId="3" borderId="0" xfId="0" applyFont="1" applyFill="1"/>
    <xf numFmtId="0" fontId="3" fillId="3" borderId="7" xfId="0" applyFont="1" applyFill="1" applyBorder="1"/>
    <xf numFmtId="0" fontId="4" fillId="6" borderId="8" xfId="0" applyFont="1" applyFill="1" applyBorder="1" applyAlignment="1">
      <alignment horizontal="center"/>
    </xf>
    <xf numFmtId="0" fontId="3" fillId="0" borderId="7" xfId="0" applyFont="1" applyBorder="1"/>
    <xf numFmtId="0" fontId="5" fillId="5" borderId="8" xfId="0" applyFont="1" applyFill="1" applyBorder="1" applyAlignment="1">
      <alignment vertical="center" wrapText="1"/>
    </xf>
    <xf numFmtId="0" fontId="3" fillId="0" borderId="6" xfId="0" applyFont="1" applyBorder="1"/>
    <xf numFmtId="0" fontId="2" fillId="3" borderId="0" xfId="0" applyFont="1" applyFill="1" applyAlignment="1">
      <alignment vertical="center" wrapText="1"/>
    </xf>
    <xf numFmtId="0" fontId="3" fillId="2" borderId="0" xfId="0" applyFont="1" applyFill="1" applyAlignment="1">
      <alignment horizontal="right" vertical="center" wrapText="1"/>
    </xf>
    <xf numFmtId="3" fontId="3" fillId="0" borderId="0" xfId="0" applyNumberFormat="1" applyFont="1"/>
    <xf numFmtId="0" fontId="4" fillId="6" borderId="9" xfId="0" applyFont="1" applyFill="1" applyBorder="1" applyAlignment="1">
      <alignment vertical="center" wrapText="1"/>
    </xf>
    <xf numFmtId="6" fontId="4" fillId="5" borderId="13" xfId="0" applyNumberFormat="1" applyFont="1" applyFill="1" applyBorder="1"/>
    <xf numFmtId="0" fontId="4" fillId="5" borderId="14" xfId="0" applyFont="1" applyFill="1" applyBorder="1"/>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6" borderId="1" xfId="0" applyFont="1" applyFill="1" applyBorder="1" applyAlignment="1">
      <alignment horizontal="justify" vertical="center" wrapText="1"/>
    </xf>
    <xf numFmtId="14" fontId="4" fillId="6"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0" fillId="3" borderId="6" xfId="0" applyFill="1" applyBorder="1"/>
    <xf numFmtId="0" fontId="0" fillId="3" borderId="0" xfId="0" applyFill="1"/>
    <xf numFmtId="14" fontId="0" fillId="3" borderId="0" xfId="0" applyNumberFormat="1" applyFill="1" applyAlignment="1">
      <alignment horizontal="center"/>
    </xf>
    <xf numFmtId="0" fontId="4"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Alignment="1">
      <alignment horizontal="center" vertical="center" wrapText="1"/>
    </xf>
    <xf numFmtId="14" fontId="12"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4" fillId="6" borderId="1" xfId="0" applyFont="1" applyFill="1" applyBorder="1" applyAlignment="1">
      <alignment horizontal="center"/>
    </xf>
    <xf numFmtId="0" fontId="4" fillId="0" borderId="0" xfId="0" applyFont="1"/>
    <xf numFmtId="0" fontId="3" fillId="3" borderId="1" xfId="0" applyFont="1" applyFill="1" applyBorder="1" applyAlignment="1">
      <alignment wrapText="1"/>
    </xf>
    <xf numFmtId="3" fontId="3" fillId="0" borderId="1" xfId="0" applyNumberFormat="1" applyFont="1" applyBorder="1" applyAlignment="1">
      <alignment wrapText="1"/>
    </xf>
    <xf numFmtId="3" fontId="3" fillId="0" borderId="1" xfId="0" applyNumberFormat="1" applyFont="1" applyBorder="1" applyAlignment="1">
      <alignment horizontal="right" vertical="center" wrapText="1"/>
    </xf>
    <xf numFmtId="0" fontId="3" fillId="3" borderId="1" xfId="0" applyFont="1" applyFill="1" applyBorder="1"/>
    <xf numFmtId="0" fontId="3" fillId="6" borderId="1" xfId="0" applyFont="1" applyFill="1" applyBorder="1"/>
    <xf numFmtId="0" fontId="3" fillId="0" borderId="5" xfId="0" applyFont="1" applyBorder="1"/>
    <xf numFmtId="0" fontId="4" fillId="0" borderId="7" xfId="0" applyFont="1" applyBorder="1" applyAlignment="1">
      <alignment horizontal="center"/>
    </xf>
    <xf numFmtId="0" fontId="3" fillId="3" borderId="8" xfId="0" applyFont="1" applyFill="1" applyBorder="1" applyAlignment="1">
      <alignment wrapText="1"/>
    </xf>
    <xf numFmtId="0" fontId="3" fillId="3" borderId="8" xfId="0" applyFont="1" applyFill="1" applyBorder="1"/>
    <xf numFmtId="0" fontId="4" fillId="6" borderId="8" xfId="0" applyFont="1" applyFill="1" applyBorder="1"/>
    <xf numFmtId="0" fontId="4" fillId="6" borderId="9" xfId="0" applyFont="1" applyFill="1" applyBorder="1" applyAlignment="1">
      <alignment horizontal="center"/>
    </xf>
    <xf numFmtId="49" fontId="3" fillId="3" borderId="8" xfId="0" applyNumberFormat="1" applyFont="1" applyFill="1" applyBorder="1"/>
    <xf numFmtId="3" fontId="3" fillId="3" borderId="9" xfId="0" applyNumberFormat="1" applyFont="1" applyFill="1" applyBorder="1"/>
    <xf numFmtId="0" fontId="3" fillId="3" borderId="9" xfId="0" applyFont="1" applyFill="1" applyBorder="1"/>
    <xf numFmtId="3" fontId="3" fillId="6" borderId="9" xfId="0" applyNumberFormat="1" applyFont="1" applyFill="1" applyBorder="1"/>
    <xf numFmtId="3" fontId="4" fillId="6" borderId="14" xfId="0" applyNumberFormat="1" applyFont="1" applyFill="1" applyBorder="1"/>
    <xf numFmtId="0" fontId="6" fillId="0" borderId="0" xfId="0" applyFont="1"/>
    <xf numFmtId="0" fontId="6" fillId="5" borderId="1" xfId="0" applyFont="1" applyFill="1" applyBorder="1" applyAlignment="1">
      <alignment horizontal="center" vertical="center" wrapText="1"/>
    </xf>
    <xf numFmtId="0" fontId="3" fillId="5" borderId="1" xfId="0" applyFont="1" applyFill="1" applyBorder="1" applyAlignment="1">
      <alignment wrapText="1"/>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top"/>
    </xf>
    <xf numFmtId="0" fontId="0" fillId="0" borderId="1" xfId="0" applyBorder="1" applyAlignment="1">
      <alignment horizontal="justify" vertical="center" wrapText="1"/>
    </xf>
    <xf numFmtId="3" fontId="0" fillId="0" borderId="1" xfId="0" applyNumberFormat="1" applyBorder="1"/>
    <xf numFmtId="165" fontId="0" fillId="0" borderId="1" xfId="0" applyNumberFormat="1" applyBorder="1" applyAlignment="1">
      <alignment horizontal="right" vertical="center" wrapText="1"/>
    </xf>
    <xf numFmtId="3" fontId="0" fillId="0" borderId="1" xfId="0" applyNumberFormat="1" applyBorder="1" applyAlignment="1">
      <alignment horizontal="right" vertical="center" wrapText="1"/>
    </xf>
    <xf numFmtId="0" fontId="1" fillId="5" borderId="1" xfId="0" applyFont="1" applyFill="1" applyBorder="1" applyAlignment="1">
      <alignment horizontal="justify" vertical="center" wrapText="1"/>
    </xf>
    <xf numFmtId="3" fontId="1" fillId="5" borderId="1" xfId="0" applyNumberFormat="1" applyFont="1" applyFill="1" applyBorder="1" applyAlignment="1">
      <alignment horizontal="right" vertical="center" wrapText="1"/>
    </xf>
    <xf numFmtId="0" fontId="15" fillId="0" borderId="0" xfId="0" applyFont="1"/>
    <xf numFmtId="0" fontId="0" fillId="0" borderId="1" xfId="0" applyBorder="1" applyAlignment="1">
      <alignment vertical="center"/>
    </xf>
    <xf numFmtId="41" fontId="3" fillId="0" borderId="1" xfId="0" applyNumberFormat="1" applyFont="1" applyBorder="1"/>
    <xf numFmtId="41" fontId="3" fillId="3" borderId="9" xfId="3" applyFont="1" applyFill="1" applyBorder="1"/>
    <xf numFmtId="9" fontId="3" fillId="0" borderId="1" xfId="0" applyNumberFormat="1" applyFont="1" applyBorder="1" applyAlignment="1">
      <alignment horizontal="center" vertical="center"/>
    </xf>
    <xf numFmtId="41" fontId="3" fillId="0" borderId="1" xfId="3" applyFont="1" applyBorder="1" applyAlignment="1">
      <alignment wrapText="1"/>
    </xf>
    <xf numFmtId="0" fontId="2"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5" borderId="1" xfId="0" applyFont="1" applyFill="1" applyBorder="1" applyAlignment="1">
      <alignment horizontal="justify" vertical="center" wrapText="1"/>
    </xf>
    <xf numFmtId="0" fontId="12" fillId="0" borderId="1" xfId="0" applyFont="1" applyBorder="1" applyAlignment="1">
      <alignment vertical="center"/>
    </xf>
    <xf numFmtId="0" fontId="4" fillId="5" borderId="1" xfId="0" applyFont="1" applyFill="1" applyBorder="1"/>
    <xf numFmtId="3" fontId="4" fillId="5" borderId="1" xfId="0" applyNumberFormat="1" applyFont="1" applyFill="1" applyBorder="1" applyAlignment="1">
      <alignment horizontal="right" vertical="center" wrapText="1"/>
    </xf>
    <xf numFmtId="3" fontId="4" fillId="5" borderId="1" xfId="0" applyNumberFormat="1" applyFont="1" applyFill="1" applyBorder="1" applyAlignment="1">
      <alignment horizontal="right"/>
    </xf>
    <xf numFmtId="49" fontId="3" fillId="3" borderId="1" xfId="0" applyNumberFormat="1" applyFont="1" applyFill="1" applyBorder="1"/>
    <xf numFmtId="3" fontId="3" fillId="3" borderId="1" xfId="0" applyNumberFormat="1" applyFont="1" applyFill="1" applyBorder="1"/>
    <xf numFmtId="164" fontId="4" fillId="6" borderId="26" xfId="0" applyNumberFormat="1" applyFont="1" applyFill="1" applyBorder="1"/>
    <xf numFmtId="3" fontId="6" fillId="0" borderId="1" xfId="0" applyNumberFormat="1" applyFont="1" applyBorder="1" applyAlignment="1">
      <alignment vertical="center"/>
    </xf>
    <xf numFmtId="0" fontId="4" fillId="6" borderId="26" xfId="0" applyFont="1" applyFill="1" applyBorder="1"/>
    <xf numFmtId="0" fontId="4" fillId="6" borderId="27" xfId="0" applyFont="1" applyFill="1" applyBorder="1"/>
    <xf numFmtId="6" fontId="6" fillId="2" borderId="1" xfId="0" applyNumberFormat="1" applyFont="1" applyFill="1" applyBorder="1" applyAlignment="1">
      <alignment vertical="center" wrapText="1"/>
    </xf>
    <xf numFmtId="6" fontId="6" fillId="0" borderId="1" xfId="0" applyNumberFormat="1" applyFont="1" applyBorder="1" applyAlignment="1">
      <alignment horizontal="right" vertical="center" wrapText="1"/>
    </xf>
    <xf numFmtId="6" fontId="6" fillId="0" borderId="1" xfId="0" applyNumberFormat="1" applyFont="1" applyBorder="1"/>
    <xf numFmtId="0" fontId="15" fillId="0" borderId="8" xfId="0" applyFont="1" applyBorder="1" applyAlignment="1">
      <alignment horizontal="center" vertical="center"/>
    </xf>
    <xf numFmtId="0" fontId="15" fillId="0" borderId="1" xfId="0" applyFont="1" applyBorder="1" applyAlignment="1">
      <alignment vertical="center"/>
    </xf>
    <xf numFmtId="164" fontId="15" fillId="0" borderId="1" xfId="0" applyNumberFormat="1" applyFont="1" applyBorder="1" applyAlignment="1">
      <alignment vertical="center"/>
    </xf>
    <xf numFmtId="0" fontId="16" fillId="0" borderId="1" xfId="0" applyFont="1" applyBorder="1" applyAlignment="1">
      <alignment vertical="center"/>
    </xf>
    <xf numFmtId="14" fontId="15" fillId="0" borderId="9" xfId="0" applyNumberFormat="1" applyFont="1" applyBorder="1" applyAlignment="1">
      <alignment vertical="center"/>
    </xf>
    <xf numFmtId="164" fontId="18" fillId="0" borderId="1" xfId="0" applyNumberFormat="1" applyFont="1" applyBorder="1" applyAlignment="1">
      <alignment vertical="center"/>
    </xf>
    <xf numFmtId="0" fontId="17" fillId="0" borderId="1" xfId="0" applyFont="1" applyBorder="1" applyAlignment="1">
      <alignment vertical="center"/>
    </xf>
    <xf numFmtId="0" fontId="17" fillId="0" borderId="1" xfId="0" applyFont="1" applyBorder="1" applyAlignment="1">
      <alignment horizontal="center" vertical="center"/>
    </xf>
    <xf numFmtId="6" fontId="17" fillId="0" borderId="1" xfId="0" applyNumberFormat="1" applyFont="1" applyBorder="1" applyAlignment="1">
      <alignment horizontal="center" vertical="center"/>
    </xf>
    <xf numFmtId="0" fontId="16" fillId="0" borderId="1" xfId="0" applyFont="1" applyBorder="1" applyAlignment="1">
      <alignment horizontal="center" vertical="center"/>
    </xf>
    <xf numFmtId="164" fontId="17" fillId="0" borderId="1" xfId="0" applyNumberFormat="1" applyFont="1" applyBorder="1" applyAlignment="1">
      <alignment horizontal="center" vertical="center"/>
    </xf>
    <xf numFmtId="14" fontId="17" fillId="0" borderId="9" xfId="0" applyNumberFormat="1" applyFont="1" applyBorder="1" applyAlignment="1">
      <alignment horizontal="center" vertical="center"/>
    </xf>
    <xf numFmtId="0" fontId="15" fillId="0" borderId="28" xfId="0" applyFont="1" applyBorder="1" applyAlignment="1">
      <alignment horizontal="center" vertical="center"/>
    </xf>
    <xf numFmtId="0" fontId="17" fillId="0" borderId="29" xfId="0" applyFont="1" applyBorder="1" applyAlignment="1">
      <alignment vertical="center"/>
    </xf>
    <xf numFmtId="0" fontId="17" fillId="0" borderId="29" xfId="0" applyFont="1" applyBorder="1" applyAlignment="1">
      <alignment horizontal="center" vertical="center"/>
    </xf>
    <xf numFmtId="6" fontId="17" fillId="0" borderId="29" xfId="0" applyNumberFormat="1" applyFont="1" applyBorder="1" applyAlignment="1">
      <alignment horizontal="center" vertical="center"/>
    </xf>
    <xf numFmtId="0" fontId="16" fillId="0" borderId="29" xfId="0" applyFont="1" applyBorder="1" applyAlignment="1">
      <alignment horizontal="center" vertical="center"/>
    </xf>
    <xf numFmtId="164" fontId="17" fillId="0" borderId="29" xfId="0" applyNumberFormat="1" applyFont="1" applyBorder="1" applyAlignment="1">
      <alignment horizontal="center" vertical="center"/>
    </xf>
    <xf numFmtId="14" fontId="17" fillId="0" borderId="30"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vertical="center"/>
    </xf>
    <xf numFmtId="164" fontId="15" fillId="0" borderId="4" xfId="0" applyNumberFormat="1" applyFont="1" applyBorder="1" applyAlignment="1">
      <alignment vertical="center"/>
    </xf>
    <xf numFmtId="0" fontId="16" fillId="0" borderId="4" xfId="0" applyFont="1" applyBorder="1" applyAlignment="1">
      <alignment vertical="center"/>
    </xf>
    <xf numFmtId="164" fontId="18" fillId="0" borderId="4" xfId="0" applyNumberFormat="1" applyFont="1" applyBorder="1" applyAlignment="1">
      <alignment vertical="center"/>
    </xf>
    <xf numFmtId="14" fontId="15" fillId="0" borderId="4" xfId="0" applyNumberFormat="1" applyFont="1" applyBorder="1" applyAlignment="1">
      <alignment vertical="center"/>
    </xf>
    <xf numFmtId="0" fontId="15" fillId="0" borderId="0" xfId="0" applyFont="1" applyAlignment="1">
      <alignment horizontal="center" vertical="center"/>
    </xf>
    <xf numFmtId="0" fontId="15" fillId="0" borderId="0" xfId="0" applyFont="1" applyAlignment="1">
      <alignment vertical="center"/>
    </xf>
    <xf numFmtId="164" fontId="15" fillId="0" borderId="0" xfId="0" applyNumberFormat="1" applyFont="1" applyAlignment="1">
      <alignment vertical="center"/>
    </xf>
    <xf numFmtId="0" fontId="16" fillId="0" borderId="0" xfId="0" applyFont="1" applyAlignment="1">
      <alignment vertical="center"/>
    </xf>
    <xf numFmtId="164" fontId="18" fillId="0" borderId="0" xfId="0" applyNumberFormat="1" applyFont="1" applyAlignment="1">
      <alignment vertical="center"/>
    </xf>
    <xf numFmtId="14" fontId="15" fillId="0" borderId="0" xfId="0" applyNumberFormat="1" applyFont="1" applyAlignment="1">
      <alignment vertical="center"/>
    </xf>
    <xf numFmtId="0" fontId="2" fillId="5" borderId="1" xfId="0" applyFont="1" applyFill="1" applyBorder="1" applyAlignment="1">
      <alignment vertical="center"/>
    </xf>
    <xf numFmtId="0" fontId="2" fillId="5" borderId="9" xfId="0" applyFont="1" applyFill="1" applyBorder="1" applyAlignment="1">
      <alignment vertical="center"/>
    </xf>
    <xf numFmtId="0" fontId="6" fillId="0" borderId="1" xfId="0" applyFont="1" applyBorder="1"/>
    <xf numFmtId="0" fontId="4" fillId="6" borderId="9" xfId="0" applyFont="1" applyFill="1" applyBorder="1"/>
    <xf numFmtId="0" fontId="3" fillId="3" borderId="6" xfId="0" applyFont="1" applyFill="1" applyBorder="1" applyAlignment="1">
      <alignment horizontal="left"/>
    </xf>
    <xf numFmtId="0" fontId="3" fillId="3" borderId="0" xfId="0" applyFont="1" applyFill="1" applyAlignment="1">
      <alignment horizontal="left"/>
    </xf>
    <xf numFmtId="42" fontId="3" fillId="3" borderId="0" xfId="5" applyFont="1" applyFill="1"/>
    <xf numFmtId="42" fontId="3" fillId="0" borderId="0" xfId="5" applyFont="1"/>
    <xf numFmtId="42" fontId="4" fillId="6" borderId="1" xfId="5" applyFont="1" applyFill="1" applyBorder="1" applyAlignment="1">
      <alignment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xf numFmtId="0" fontId="4" fillId="3" borderId="1" xfId="0" applyFont="1" applyFill="1" applyBorder="1" applyAlignment="1">
      <alignment vertical="center" wrapText="1"/>
    </xf>
    <xf numFmtId="42" fontId="4" fillId="3" borderId="1" xfId="5" applyFont="1" applyFill="1" applyBorder="1" applyAlignment="1">
      <alignment vertical="center" wrapText="1"/>
    </xf>
    <xf numFmtId="0" fontId="4" fillId="3" borderId="9" xfId="0" applyFont="1" applyFill="1" applyBorder="1" applyAlignment="1">
      <alignment vertical="center" wrapText="1"/>
    </xf>
    <xf numFmtId="42" fontId="4" fillId="6" borderId="1" xfId="5" applyFont="1" applyFill="1" applyBorder="1"/>
    <xf numFmtId="42" fontId="2" fillId="5" borderId="1" xfId="5" applyFont="1" applyFill="1" applyBorder="1" applyAlignment="1">
      <alignment vertical="center"/>
    </xf>
    <xf numFmtId="0" fontId="1" fillId="0" borderId="0" xfId="0" applyFont="1"/>
    <xf numFmtId="6" fontId="4" fillId="0" borderId="0" xfId="0" applyNumberFormat="1" applyFont="1"/>
    <xf numFmtId="164" fontId="4" fillId="0" borderId="0" xfId="0" applyNumberFormat="1" applyFont="1"/>
    <xf numFmtId="0" fontId="7" fillId="0" borderId="1" xfId="0" applyFont="1" applyBorder="1" applyAlignment="1">
      <alignment horizontal="center" vertical="center"/>
    </xf>
    <xf numFmtId="0" fontId="7" fillId="0" borderId="1" xfId="0" applyFont="1" applyBorder="1" applyAlignment="1">
      <alignment vertical="center"/>
    </xf>
    <xf numFmtId="6" fontId="7" fillId="0" borderId="1" xfId="0" applyNumberFormat="1" applyFont="1" applyBorder="1" applyAlignment="1">
      <alignment horizontal="center" vertical="center"/>
    </xf>
    <xf numFmtId="0" fontId="3" fillId="0" borderId="8" xfId="0" applyFont="1" applyBorder="1" applyAlignment="1">
      <alignment vertical="center"/>
    </xf>
    <xf numFmtId="0" fontId="0" fillId="0" borderId="9" xfId="0"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vertical="center" wrapText="1"/>
    </xf>
    <xf numFmtId="3" fontId="4" fillId="0" borderId="1" xfId="0" applyNumberFormat="1" applyFont="1" applyBorder="1"/>
    <xf numFmtId="0" fontId="2" fillId="0" borderId="1" xfId="0" applyFont="1" applyBorder="1" applyAlignment="1">
      <alignment vertical="center"/>
    </xf>
    <xf numFmtId="0" fontId="3" fillId="0" borderId="19" xfId="0" applyFont="1" applyBorder="1" applyAlignment="1">
      <alignment horizontal="left" vertical="center" wrapText="1"/>
    </xf>
    <xf numFmtId="0" fontId="4" fillId="6" borderId="19" xfId="0" applyFont="1" applyFill="1" applyBorder="1" applyAlignment="1">
      <alignment horizontal="center" vertical="center" wrapText="1"/>
    </xf>
    <xf numFmtId="0" fontId="0" fillId="0" borderId="1" xfId="0" applyBorder="1"/>
    <xf numFmtId="0" fontId="4" fillId="6" borderId="0" xfId="0" applyFont="1" applyFill="1" applyAlignment="1">
      <alignment horizontal="center" vertical="center" wrapText="1"/>
    </xf>
    <xf numFmtId="0" fontId="4" fillId="6" borderId="28" xfId="0" applyFont="1" applyFill="1" applyBorder="1" applyAlignment="1">
      <alignment horizontal="center" vertical="center" wrapText="1"/>
    </xf>
    <xf numFmtId="0" fontId="4" fillId="6" borderId="29" xfId="0" applyFont="1" applyFill="1" applyBorder="1" applyAlignment="1">
      <alignment horizontal="center" vertical="center" wrapText="1"/>
    </xf>
    <xf numFmtId="14" fontId="4" fillId="6" borderId="29" xfId="0" applyNumberFormat="1" applyFont="1" applyFill="1" applyBorder="1" applyAlignment="1">
      <alignment horizontal="center" vertical="center" wrapText="1"/>
    </xf>
    <xf numFmtId="42" fontId="0" fillId="3" borderId="1" xfId="2" applyFont="1" applyFill="1" applyBorder="1"/>
    <xf numFmtId="42" fontId="4" fillId="3" borderId="1" xfId="2" applyFont="1" applyFill="1" applyBorder="1" applyAlignment="1">
      <alignment vertical="center" wrapText="1"/>
    </xf>
    <xf numFmtId="0" fontId="1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2" fontId="0" fillId="0" borderId="1" xfId="2" applyFont="1" applyBorder="1"/>
    <xf numFmtId="0" fontId="12" fillId="3" borderId="1" xfId="0" applyFont="1" applyFill="1" applyBorder="1" applyAlignment="1">
      <alignment vertical="center"/>
    </xf>
    <xf numFmtId="42" fontId="12" fillId="3" borderId="1" xfId="2" applyFont="1" applyFill="1" applyBorder="1" applyAlignment="1">
      <alignment vertical="center"/>
    </xf>
    <xf numFmtId="14" fontId="12" fillId="3" borderId="1" xfId="0" applyNumberFormat="1" applyFont="1" applyFill="1" applyBorder="1" applyAlignment="1">
      <alignment vertical="center"/>
    </xf>
    <xf numFmtId="42" fontId="4" fillId="5" borderId="13" xfId="2" applyFont="1" applyFill="1" applyBorder="1"/>
    <xf numFmtId="41" fontId="6" fillId="2" borderId="1" xfId="3" applyFont="1" applyFill="1" applyBorder="1" applyAlignment="1">
      <alignment vertical="center" wrapText="1"/>
    </xf>
    <xf numFmtId="0" fontId="0" fillId="0" borderId="9" xfId="0" applyBorder="1"/>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0" fillId="3" borderId="9" xfId="0" applyFill="1" applyBorder="1"/>
    <xf numFmtId="3" fontId="6"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Fill="1" applyBorder="1" applyAlignment="1">
      <alignment horizontal="center"/>
    </xf>
    <xf numFmtId="166" fontId="3" fillId="0" borderId="1" xfId="2" applyNumberFormat="1" applyFont="1" applyFill="1" applyBorder="1" applyAlignment="1">
      <alignment horizontal="center"/>
    </xf>
    <xf numFmtId="41" fontId="0" fillId="6" borderId="1" xfId="0" applyNumberFormat="1" applyFill="1" applyBorder="1" applyAlignment="1">
      <alignment vertical="center"/>
    </xf>
    <xf numFmtId="6" fontId="7" fillId="0" borderId="1" xfId="0" applyNumberFormat="1" applyFont="1" applyBorder="1" applyAlignment="1">
      <alignment horizontal="right" vertical="center"/>
    </xf>
    <xf numFmtId="14" fontId="7" fillId="0" borderId="9"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center" vertical="center" wrapText="1"/>
    </xf>
    <xf numFmtId="0" fontId="3" fillId="0" borderId="1" xfId="0" applyFont="1" applyBorder="1"/>
    <xf numFmtId="0" fontId="3" fillId="0" borderId="9" xfId="0" applyFont="1" applyBorder="1"/>
    <xf numFmtId="0" fontId="2" fillId="6" borderId="18" xfId="0" applyFont="1" applyFill="1" applyBorder="1" applyAlignment="1">
      <alignment vertical="center" wrapText="1"/>
    </xf>
    <xf numFmtId="41" fontId="3" fillId="3" borderId="9" xfId="6" applyFont="1" applyFill="1" applyBorder="1"/>
    <xf numFmtId="3" fontId="0" fillId="0" borderId="1" xfId="0" applyNumberFormat="1" applyBorder="1" applyAlignment="1">
      <alignment vertical="center"/>
    </xf>
    <xf numFmtId="0" fontId="3" fillId="0" borderId="1" xfId="0" applyFont="1" applyBorder="1" applyAlignment="1">
      <alignment vertical="center" wrapText="1"/>
    </xf>
    <xf numFmtId="0" fontId="19" fillId="8" borderId="21" xfId="0" applyFont="1" applyFill="1" applyBorder="1" applyAlignment="1">
      <alignment vertical="top" wrapText="1"/>
    </xf>
    <xf numFmtId="0" fontId="19" fillId="8" borderId="22" xfId="0" applyFont="1" applyFill="1" applyBorder="1" applyAlignment="1">
      <alignment vertical="top" wrapText="1"/>
    </xf>
    <xf numFmtId="0" fontId="19" fillId="8" borderId="38" xfId="0" applyFont="1" applyFill="1" applyBorder="1" applyAlignment="1">
      <alignment vertical="top" wrapText="1"/>
    </xf>
    <xf numFmtId="0" fontId="20" fillId="0" borderId="8" xfId="0" applyFont="1" applyBorder="1" applyAlignment="1">
      <alignment vertical="top" wrapText="1"/>
    </xf>
    <xf numFmtId="0" fontId="20" fillId="0" borderId="1" xfId="0" applyFont="1" applyBorder="1" applyAlignment="1">
      <alignment vertical="top" wrapText="1"/>
    </xf>
    <xf numFmtId="0" fontId="21" fillId="3" borderId="1" xfId="0" applyFont="1" applyFill="1" applyBorder="1" applyAlignment="1">
      <alignment vertical="top"/>
    </xf>
    <xf numFmtId="0" fontId="21" fillId="3" borderId="1" xfId="0" applyFont="1" applyFill="1" applyBorder="1" applyAlignment="1">
      <alignment vertical="top" wrapText="1"/>
    </xf>
    <xf numFmtId="6" fontId="20" fillId="2" borderId="1" xfId="0" applyNumberFormat="1" applyFont="1" applyFill="1" applyBorder="1" applyAlignment="1">
      <alignment horizontal="right" vertical="top"/>
    </xf>
    <xf numFmtId="0" fontId="20" fillId="3" borderId="1" xfId="0" applyFont="1" applyFill="1" applyBorder="1" applyAlignment="1">
      <alignment vertical="top" wrapText="1"/>
    </xf>
    <xf numFmtId="14" fontId="21" fillId="3" borderId="1" xfId="0" applyNumberFormat="1" applyFont="1" applyFill="1" applyBorder="1" applyAlignment="1">
      <alignment vertical="top"/>
    </xf>
    <xf numFmtId="42" fontId="0" fillId="3" borderId="1" xfId="2" applyFont="1" applyFill="1" applyBorder="1" applyAlignment="1">
      <alignment vertical="top"/>
    </xf>
    <xf numFmtId="42" fontId="0" fillId="3" borderId="9" xfId="2" applyFont="1" applyFill="1" applyBorder="1" applyAlignment="1">
      <alignment vertical="top"/>
    </xf>
    <xf numFmtId="0" fontId="20" fillId="0" borderId="12" xfId="0" applyFont="1" applyBorder="1" applyAlignment="1">
      <alignment vertical="top" wrapText="1"/>
    </xf>
    <xf numFmtId="0" fontId="20" fillId="0" borderId="13" xfId="0" applyFont="1" applyBorder="1" applyAlignment="1">
      <alignment vertical="top" wrapText="1"/>
    </xf>
    <xf numFmtId="0" fontId="21" fillId="3" borderId="13" xfId="0" applyFont="1" applyFill="1" applyBorder="1" applyAlignment="1">
      <alignment vertical="top"/>
    </xf>
    <xf numFmtId="0" fontId="21" fillId="3" borderId="13" xfId="0" applyFont="1" applyFill="1" applyBorder="1" applyAlignment="1">
      <alignment vertical="top" wrapText="1"/>
    </xf>
    <xf numFmtId="6" fontId="20" fillId="2" borderId="13" xfId="0" applyNumberFormat="1" applyFont="1" applyFill="1" applyBorder="1" applyAlignment="1">
      <alignment horizontal="right" vertical="top"/>
    </xf>
    <xf numFmtId="0" fontId="20" fillId="3" borderId="13" xfId="0" applyFont="1" applyFill="1" applyBorder="1" applyAlignment="1">
      <alignment vertical="top"/>
    </xf>
    <xf numFmtId="14" fontId="21" fillId="3" borderId="13" xfId="0" applyNumberFormat="1" applyFont="1" applyFill="1" applyBorder="1" applyAlignment="1">
      <alignment vertical="top"/>
    </xf>
    <xf numFmtId="42" fontId="0" fillId="3" borderId="13" xfId="2" applyFont="1" applyFill="1" applyBorder="1" applyAlignment="1">
      <alignment vertical="top"/>
    </xf>
    <xf numFmtId="42" fontId="0" fillId="3" borderId="14" xfId="2" applyFont="1" applyFill="1" applyBorder="1" applyAlignment="1">
      <alignment vertical="top"/>
    </xf>
    <xf numFmtId="0" fontId="20" fillId="0" borderId="1" xfId="0" applyFont="1" applyBorder="1" applyAlignment="1">
      <alignment horizontal="center" vertical="top"/>
    </xf>
    <xf numFmtId="0" fontId="21" fillId="3" borderId="1" xfId="0" applyFont="1" applyFill="1" applyBorder="1" applyAlignment="1">
      <alignment horizontal="center" vertical="top"/>
    </xf>
    <xf numFmtId="6" fontId="0" fillId="3" borderId="1" xfId="2" applyNumberFormat="1" applyFont="1" applyFill="1" applyBorder="1" applyAlignment="1">
      <alignment vertical="top"/>
    </xf>
    <xf numFmtId="9" fontId="21" fillId="3" borderId="1" xfId="0" applyNumberFormat="1" applyFont="1" applyFill="1" applyBorder="1" applyAlignment="1">
      <alignment vertical="top"/>
    </xf>
    <xf numFmtId="0" fontId="21" fillId="0" borderId="1" xfId="0" applyFont="1" applyBorder="1" applyAlignment="1">
      <alignment vertical="top"/>
    </xf>
    <xf numFmtId="0" fontId="21" fillId="0" borderId="1" xfId="0" applyFont="1" applyBorder="1" applyAlignment="1">
      <alignment vertical="top" wrapText="1"/>
    </xf>
    <xf numFmtId="14" fontId="21" fillId="0" borderId="1" xfId="0" applyNumberFormat="1" applyFont="1" applyBorder="1" applyAlignment="1">
      <alignment vertical="top"/>
    </xf>
    <xf numFmtId="42" fontId="21" fillId="3" borderId="1" xfId="2" applyFont="1" applyFill="1" applyBorder="1" applyAlignment="1">
      <alignment vertical="top"/>
    </xf>
    <xf numFmtId="0" fontId="3" fillId="6" borderId="0" xfId="0" applyFont="1" applyFill="1"/>
    <xf numFmtId="17" fontId="3" fillId="0" borderId="1" xfId="0" applyNumberFormat="1" applyFont="1" applyBorder="1" applyAlignment="1">
      <alignment horizontal="center" vertical="center" wrapText="1"/>
    </xf>
    <xf numFmtId="41" fontId="3" fillId="0" borderId="1" xfId="10" applyFont="1" applyFill="1" applyBorder="1" applyAlignment="1">
      <alignment horizontal="center" vertical="center" wrapText="1"/>
    </xf>
    <xf numFmtId="0" fontId="0" fillId="0" borderId="1" xfId="0" applyBorder="1" applyAlignment="1">
      <alignment wrapText="1"/>
    </xf>
    <xf numFmtId="0" fontId="0" fillId="0" borderId="0" xfId="0" applyAlignment="1">
      <alignment horizontal="justify" vertical="center"/>
    </xf>
    <xf numFmtId="0" fontId="0" fillId="0" borderId="29" xfId="0" applyBorder="1"/>
    <xf numFmtId="0" fontId="0" fillId="0" borderId="0" xfId="0" applyAlignment="1">
      <alignment wrapText="1"/>
    </xf>
    <xf numFmtId="0" fontId="4" fillId="6" borderId="19" xfId="0" applyFont="1" applyFill="1" applyBorder="1" applyAlignment="1">
      <alignment vertical="center"/>
    </xf>
    <xf numFmtId="0" fontId="4" fillId="6" borderId="24" xfId="0" applyFont="1" applyFill="1" applyBorder="1" applyAlignment="1">
      <alignment vertical="center"/>
    </xf>
    <xf numFmtId="3" fontId="4" fillId="6" borderId="1" xfId="0" applyNumberFormat="1" applyFont="1" applyFill="1" applyBorder="1" applyAlignment="1">
      <alignment vertical="center"/>
    </xf>
    <xf numFmtId="0" fontId="20" fillId="0" borderId="13" xfId="0" applyFont="1" applyBorder="1" applyAlignment="1">
      <alignment horizontal="center" vertical="top"/>
    </xf>
    <xf numFmtId="0" fontId="4" fillId="6" borderId="1" xfId="0" applyFont="1" applyFill="1" applyBorder="1" applyAlignment="1">
      <alignment horizont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3" fillId="0" borderId="1" xfId="0" applyFont="1" applyBorder="1" applyAlignment="1">
      <alignment vertical="center" wrapText="1"/>
    </xf>
    <xf numFmtId="0" fontId="4" fillId="6" borderId="19" xfId="0" applyFont="1" applyFill="1" applyBorder="1" applyAlignment="1">
      <alignment horizontal="center"/>
    </xf>
    <xf numFmtId="0" fontId="4" fillId="6" borderId="24" xfId="0" applyFont="1" applyFill="1" applyBorder="1" applyAlignment="1">
      <alignment horizontal="center"/>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7" xfId="0" applyFont="1" applyBorder="1" applyAlignment="1">
      <alignment horizontal="left" wrapText="1"/>
    </xf>
    <xf numFmtId="6" fontId="20" fillId="3" borderId="26" xfId="0" applyNumberFormat="1" applyFont="1" applyFill="1" applyBorder="1" applyAlignment="1">
      <alignment horizontal="center" vertical="center"/>
    </xf>
    <xf numFmtId="6" fontId="20" fillId="3" borderId="29" xfId="0"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4" fillId="6" borderId="8" xfId="0" applyFont="1" applyFill="1" applyBorder="1" applyAlignment="1">
      <alignment horizontal="left"/>
    </xf>
    <xf numFmtId="0" fontId="4" fillId="6" borderId="1" xfId="0" applyFont="1" applyFill="1" applyBorder="1" applyAlignment="1">
      <alignment horizontal="left"/>
    </xf>
    <xf numFmtId="0" fontId="10" fillId="4" borderId="10"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34" xfId="0" applyFont="1" applyFill="1" applyBorder="1" applyAlignment="1">
      <alignment horizontal="center" vertical="center"/>
    </xf>
    <xf numFmtId="0" fontId="4" fillId="5" borderId="12" xfId="0" applyFont="1" applyFill="1" applyBorder="1"/>
    <xf numFmtId="0" fontId="1" fillId="5" borderId="13" xfId="0" applyFont="1" applyFill="1" applyBorder="1"/>
    <xf numFmtId="0" fontId="4" fillId="5" borderId="13" xfId="0" applyFont="1" applyFill="1" applyBorder="1"/>
    <xf numFmtId="0" fontId="8" fillId="4" borderId="3" xfId="0" applyFont="1" applyFill="1" applyBorder="1" applyAlignment="1">
      <alignment horizont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10" fillId="4" borderId="23" xfId="0" applyFont="1" applyFill="1" applyBorder="1" applyAlignment="1">
      <alignment horizontal="center"/>
    </xf>
    <xf numFmtId="0" fontId="10" fillId="4" borderId="24" xfId="0" applyFont="1" applyFill="1" applyBorder="1" applyAlignment="1">
      <alignment horizontal="center"/>
    </xf>
    <xf numFmtId="0" fontId="10" fillId="4" borderId="34" xfId="0" applyFont="1" applyFill="1" applyBorder="1" applyAlignment="1">
      <alignment horizontal="center"/>
    </xf>
    <xf numFmtId="0" fontId="4" fillId="6" borderId="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0" fillId="4" borderId="8" xfId="0" applyFont="1" applyFill="1" applyBorder="1" applyAlignment="1">
      <alignment horizontal="center"/>
    </xf>
    <xf numFmtId="0" fontId="9" fillId="4" borderId="1" xfId="0" applyFont="1" applyFill="1" applyBorder="1" applyAlignment="1">
      <alignment horizontal="center"/>
    </xf>
    <xf numFmtId="0" fontId="9" fillId="4" borderId="9" xfId="0" applyFont="1" applyFill="1" applyBorder="1" applyAlignment="1">
      <alignment horizontal="center"/>
    </xf>
    <xf numFmtId="0" fontId="4" fillId="6" borderId="9" xfId="0" applyFont="1" applyFill="1" applyBorder="1" applyAlignment="1">
      <alignment horizontal="center" vertical="center" wrapText="1"/>
    </xf>
    <xf numFmtId="0" fontId="10" fillId="4" borderId="1" xfId="0" applyFont="1" applyFill="1" applyBorder="1" applyAlignment="1">
      <alignment horizontal="center"/>
    </xf>
    <xf numFmtId="0" fontId="4" fillId="6" borderId="1" xfId="0" applyFont="1" applyFill="1" applyBorder="1" applyAlignment="1">
      <alignment horizontal="left" vertical="justify" wrapText="1"/>
    </xf>
    <xf numFmtId="0" fontId="4" fillId="6" borderId="1" xfId="0" applyFont="1" applyFill="1" applyBorder="1" applyAlignment="1">
      <alignment horizontal="left" wrapText="1"/>
    </xf>
    <xf numFmtId="0" fontId="6" fillId="0" borderId="1" xfId="0" applyFont="1" applyBorder="1" applyAlignment="1">
      <alignment horizontal="left" vertical="center" wrapText="1"/>
    </xf>
    <xf numFmtId="0" fontId="2" fillId="5" borderId="9" xfId="0" applyFont="1" applyFill="1" applyBorder="1" applyAlignment="1">
      <alignment horizontal="center" vertical="center"/>
    </xf>
    <xf numFmtId="0" fontId="4" fillId="6" borderId="25" xfId="0" applyFont="1" applyFill="1" applyBorder="1" applyAlignment="1">
      <alignment horizontal="left"/>
    </xf>
    <xf numFmtId="0" fontId="4" fillId="6" borderId="26" xfId="0" applyFont="1" applyFill="1" applyBorder="1" applyAlignment="1">
      <alignment horizontal="left"/>
    </xf>
    <xf numFmtId="0" fontId="11" fillId="4" borderId="2" xfId="0" applyFont="1" applyFill="1" applyBorder="1" applyAlignment="1">
      <alignment horizontal="center"/>
    </xf>
    <xf numFmtId="0" fontId="11" fillId="4" borderId="11" xfId="0" applyFont="1" applyFill="1" applyBorder="1" applyAlignment="1">
      <alignment horizontal="center"/>
    </xf>
    <xf numFmtId="0" fontId="2" fillId="6" borderId="16"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8" fillId="4" borderId="1"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2" fillId="6" borderId="1" xfId="0" applyFont="1" applyFill="1" applyBorder="1" applyAlignment="1">
      <alignment horizontal="left" vertical="center" wrapText="1"/>
    </xf>
    <xf numFmtId="0" fontId="10" fillId="4" borderId="15" xfId="0" applyFont="1" applyFill="1" applyBorder="1" applyAlignment="1">
      <alignment horizontal="center"/>
    </xf>
    <xf numFmtId="0" fontId="10" fillId="4" borderId="0" xfId="0" applyFont="1" applyFill="1" applyAlignment="1">
      <alignment horizontal="center"/>
    </xf>
    <xf numFmtId="0" fontId="8" fillId="4" borderId="31" xfId="0" applyFont="1" applyFill="1" applyBorder="1" applyAlignment="1">
      <alignment horizontal="center"/>
    </xf>
    <xf numFmtId="0" fontId="8" fillId="4" borderId="32" xfId="0" applyFont="1" applyFill="1" applyBorder="1" applyAlignment="1">
      <alignment horizontal="center"/>
    </xf>
    <xf numFmtId="0" fontId="8" fillId="4" borderId="33" xfId="0" applyFont="1" applyFill="1" applyBorder="1" applyAlignment="1">
      <alignment horizontal="center"/>
    </xf>
    <xf numFmtId="0" fontId="2" fillId="6" borderId="8" xfId="0" applyFont="1" applyFill="1" applyBorder="1" applyAlignment="1">
      <alignment horizontal="left"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4" fillId="6" borderId="12" xfId="0" applyFont="1" applyFill="1" applyBorder="1" applyAlignment="1">
      <alignment horizontal="justify" vertical="center" wrapText="1"/>
    </xf>
    <xf numFmtId="0" fontId="4" fillId="6" borderId="13" xfId="0" applyFont="1" applyFill="1" applyBorder="1" applyAlignment="1">
      <alignment horizontal="justify" vertical="center" wrapText="1"/>
    </xf>
    <xf numFmtId="0" fontId="10" fillId="4" borderId="21" xfId="0" applyFont="1" applyFill="1" applyBorder="1" applyAlignment="1">
      <alignment horizontal="center"/>
    </xf>
    <xf numFmtId="0" fontId="10" fillId="4" borderId="22" xfId="0" applyFont="1" applyFill="1" applyBorder="1" applyAlignment="1">
      <alignment horizontal="center"/>
    </xf>
    <xf numFmtId="0" fontId="4" fillId="6" borderId="8" xfId="0" applyFont="1" applyFill="1" applyBorder="1" applyAlignment="1">
      <alignment horizontal="center"/>
    </xf>
    <xf numFmtId="0" fontId="4" fillId="6" borderId="23" xfId="0" applyFont="1" applyFill="1" applyBorder="1" applyAlignment="1">
      <alignment horizontal="left"/>
    </xf>
    <xf numFmtId="0" fontId="4" fillId="6" borderId="20" xfId="0" applyFont="1" applyFill="1" applyBorder="1" applyAlignment="1">
      <alignment horizontal="left"/>
    </xf>
    <xf numFmtId="0" fontId="10" fillId="4" borderId="2" xfId="0" applyFont="1" applyFill="1" applyBorder="1" applyAlignment="1">
      <alignment horizontal="center"/>
    </xf>
    <xf numFmtId="0" fontId="5" fillId="4" borderId="1" xfId="0" applyFont="1" applyFill="1" applyBorder="1" applyAlignment="1">
      <alignment horizontal="center"/>
    </xf>
    <xf numFmtId="0" fontId="13" fillId="4" borderId="1" xfId="0" applyFont="1" applyFill="1" applyBorder="1" applyAlignment="1">
      <alignment horizontal="center"/>
    </xf>
    <xf numFmtId="0" fontId="13" fillId="0" borderId="1" xfId="0" applyFont="1" applyBorder="1"/>
    <xf numFmtId="0" fontId="10" fillId="4" borderId="19" xfId="0" applyFont="1" applyFill="1" applyBorder="1" applyAlignment="1">
      <alignment horizontal="left"/>
    </xf>
    <xf numFmtId="0" fontId="10" fillId="4" borderId="24" xfId="0" applyFont="1" applyFill="1" applyBorder="1" applyAlignment="1">
      <alignment horizontal="left"/>
    </xf>
    <xf numFmtId="0" fontId="10" fillId="4" borderId="20" xfId="0" applyFont="1" applyFill="1" applyBorder="1" applyAlignment="1">
      <alignment horizontal="left"/>
    </xf>
    <xf numFmtId="0" fontId="4" fillId="6" borderId="19" xfId="0" applyFont="1" applyFill="1" applyBorder="1" applyAlignment="1">
      <alignment horizontal="left" vertical="justify" wrapText="1"/>
    </xf>
    <xf numFmtId="0" fontId="4" fillId="6" borderId="24" xfId="0" applyFont="1" applyFill="1" applyBorder="1" applyAlignment="1">
      <alignment horizontal="left" vertical="justify" wrapText="1"/>
    </xf>
    <xf numFmtId="0" fontId="4" fillId="6" borderId="20" xfId="0" applyFont="1" applyFill="1" applyBorder="1" applyAlignment="1">
      <alignment horizontal="left" vertical="justify" wrapText="1"/>
    </xf>
    <xf numFmtId="0" fontId="4" fillId="6" borderId="19" xfId="0" applyFont="1" applyFill="1" applyBorder="1" applyAlignment="1">
      <alignment horizontal="left"/>
    </xf>
    <xf numFmtId="0" fontId="4" fillId="6" borderId="24" xfId="0" applyFont="1" applyFill="1" applyBorder="1" applyAlignment="1">
      <alignment horizontal="left"/>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0" fontId="4" fillId="6" borderId="20" xfId="0" applyFont="1" applyFill="1" applyBorder="1" applyAlignment="1">
      <alignment horizontal="left" wrapText="1"/>
    </xf>
    <xf numFmtId="0" fontId="6" fillId="0" borderId="19" xfId="0" applyFont="1" applyBorder="1" applyAlignment="1">
      <alignment horizontal="left"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1" fillId="7" borderId="19" xfId="0" applyFont="1" applyFill="1" applyBorder="1" applyAlignment="1">
      <alignment horizontal="center"/>
    </xf>
    <xf numFmtId="0" fontId="1" fillId="7" borderId="24" xfId="0" applyFont="1" applyFill="1" applyBorder="1" applyAlignment="1">
      <alignment horizontal="center"/>
    </xf>
    <xf numFmtId="0" fontId="1" fillId="7" borderId="20" xfId="0" applyFont="1" applyFill="1" applyBorder="1" applyAlignment="1">
      <alignment horizontal="center"/>
    </xf>
    <xf numFmtId="0" fontId="4" fillId="5" borderId="19"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0" xfId="0" applyFont="1" applyFill="1" applyBorder="1" applyAlignment="1">
      <alignment horizontal="center" vertical="center"/>
    </xf>
    <xf numFmtId="0" fontId="3" fillId="0" borderId="39" xfId="0" applyFont="1" applyBorder="1" applyAlignment="1">
      <alignment horizontal="left" vertical="center" wrapText="1"/>
    </xf>
    <xf numFmtId="0" fontId="3" fillId="0" borderId="2" xfId="0" applyFont="1" applyBorder="1" applyAlignment="1">
      <alignment horizontal="left" vertical="center" wrapText="1"/>
    </xf>
    <xf numFmtId="0" fontId="3" fillId="0" borderId="40" xfId="0" applyFont="1" applyBorder="1" applyAlignment="1">
      <alignment horizontal="left" vertical="center" wrapText="1"/>
    </xf>
    <xf numFmtId="0" fontId="1" fillId="6" borderId="1" xfId="0" applyFont="1" applyFill="1" applyBorder="1" applyAlignment="1">
      <alignment horizontal="center"/>
    </xf>
    <xf numFmtId="0" fontId="4" fillId="6" borderId="1" xfId="0" applyFont="1" applyFill="1" applyBorder="1" applyAlignment="1">
      <alignment horizontal="justify" vertical="center"/>
    </xf>
    <xf numFmtId="0" fontId="0" fillId="0" borderId="1" xfId="0" applyBorder="1" applyAlignment="1">
      <alignment vertical="center"/>
    </xf>
  </cellXfs>
  <cellStyles count="11">
    <cellStyle name="Millares [0]" xfId="10" builtinId="6"/>
    <cellStyle name="Millares [0] 2" xfId="3" xr:uid="{DBE2A588-70A7-427F-BDF1-3CD8DE0CE3CB}"/>
    <cellStyle name="Millares [0] 2 2" xfId="6" xr:uid="{5D496FDA-4911-4CFD-8F04-07274C043CD1}"/>
    <cellStyle name="Millares [0] 2 3" xfId="9" xr:uid="{BD341171-9414-42DF-B630-A78F631241E2}"/>
    <cellStyle name="Millares [0] 3" xfId="4" xr:uid="{FF5AA733-FC77-49B1-9F8C-8982B6126ACD}"/>
    <cellStyle name="Millares [0] 4" xfId="7" xr:uid="{1A033604-AEF5-425D-882A-EBA5D2BCD4B6}"/>
    <cellStyle name="Moneda [0]" xfId="2" builtinId="7"/>
    <cellStyle name="Moneda [0] 2" xfId="5" xr:uid="{F86FF695-3C63-4A0F-88E4-B945E331625C}"/>
    <cellStyle name="Moneda [0] 3" xfId="8" xr:uid="{4185ADC3-0524-4E3B-830E-2202D00D3A3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5</xdr:row>
      <xdr:rowOff>19050</xdr:rowOff>
    </xdr:to>
    <xdr:pic>
      <xdr:nvPicPr>
        <xdr:cNvPr id="5" name="Imagen 4">
          <a:extLst>
            <a:ext uri="{FF2B5EF4-FFF2-40B4-BE49-F238E27FC236}">
              <a16:creationId xmlns:a16="http://schemas.microsoft.com/office/drawing/2014/main" id="{5DE1E980-E3DB-4717-B5B2-D5233473EC7E}"/>
            </a:ext>
          </a:extLst>
        </xdr:cNvPr>
        <xdr:cNvPicPr>
          <a:picLocks noChangeAspect="1"/>
        </xdr:cNvPicPr>
      </xdr:nvPicPr>
      <xdr:blipFill>
        <a:blip xmlns:r="http://schemas.openxmlformats.org/officeDocument/2006/relationships" r:embed="rId1"/>
        <a:stretch>
          <a:fillRect/>
        </a:stretch>
      </xdr:blipFill>
      <xdr:spPr>
        <a:xfrm>
          <a:off x="0" y="0"/>
          <a:ext cx="1209675"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11538</xdr:colOff>
      <xdr:row>4</xdr:row>
      <xdr:rowOff>498447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twoCellAnchor editAs="oneCell">
    <xdr:from>
      <xdr:col>0</xdr:col>
      <xdr:colOff>0</xdr:colOff>
      <xdr:row>0</xdr:row>
      <xdr:rowOff>0</xdr:rowOff>
    </xdr:from>
    <xdr:to>
      <xdr:col>1</xdr:col>
      <xdr:colOff>11538</xdr:colOff>
      <xdr:row>4</xdr:row>
      <xdr:rowOff>498447</xdr:rowOff>
    </xdr:to>
    <xdr:pic>
      <xdr:nvPicPr>
        <xdr:cNvPr id="2" name="Imagen 1">
          <a:extLst>
            <a:ext uri="{FF2B5EF4-FFF2-40B4-BE49-F238E27FC236}">
              <a16:creationId xmlns:a16="http://schemas.microsoft.com/office/drawing/2014/main" id="{68EEABCB-1768-4ED3-B616-55D7F369DDA2}"/>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11538</xdr:colOff>
      <xdr:row>4</xdr:row>
      <xdr:rowOff>384147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twoCellAnchor editAs="oneCell">
    <xdr:from>
      <xdr:col>0</xdr:col>
      <xdr:colOff>0</xdr:colOff>
      <xdr:row>0</xdr:row>
      <xdr:rowOff>0</xdr:rowOff>
    </xdr:from>
    <xdr:to>
      <xdr:col>1</xdr:col>
      <xdr:colOff>11538</xdr:colOff>
      <xdr:row>4</xdr:row>
      <xdr:rowOff>384147</xdr:rowOff>
    </xdr:to>
    <xdr:pic>
      <xdr:nvPicPr>
        <xdr:cNvPr id="2" name="Imagen 1">
          <a:extLst>
            <a:ext uri="{FF2B5EF4-FFF2-40B4-BE49-F238E27FC236}">
              <a16:creationId xmlns:a16="http://schemas.microsoft.com/office/drawing/2014/main" id="{0466A0BF-2DF1-4734-878F-CA09F5A25E64}"/>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1249788</xdr:colOff>
      <xdr:row>4</xdr:row>
      <xdr:rowOff>498447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11538</xdr:colOff>
      <xdr:row>4</xdr:row>
      <xdr:rowOff>469872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twoCellAnchor editAs="oneCell">
    <xdr:from>
      <xdr:col>0</xdr:col>
      <xdr:colOff>0</xdr:colOff>
      <xdr:row>0</xdr:row>
      <xdr:rowOff>0</xdr:rowOff>
    </xdr:from>
    <xdr:to>
      <xdr:col>1</xdr:col>
      <xdr:colOff>11538</xdr:colOff>
      <xdr:row>4</xdr:row>
      <xdr:rowOff>469872</xdr:rowOff>
    </xdr:to>
    <xdr:pic>
      <xdr:nvPicPr>
        <xdr:cNvPr id="3" name="Imagen 2">
          <a:extLst>
            <a:ext uri="{FF2B5EF4-FFF2-40B4-BE49-F238E27FC236}">
              <a16:creationId xmlns:a16="http://schemas.microsoft.com/office/drawing/2014/main" id="{C10643F4-70F4-4A01-86AC-3F24D67AF296}"/>
            </a:ext>
          </a:extLst>
        </xdr:cNvPr>
        <xdr:cNvPicPr>
          <a:picLocks noChangeAspect="1"/>
        </xdr:cNvPicPr>
      </xdr:nvPicPr>
      <xdr:blipFill>
        <a:blip xmlns:r="http://schemas.openxmlformats.org/officeDocument/2006/relationships" r:embed="rId1"/>
        <a:stretch>
          <a:fillRect/>
        </a:stretch>
      </xdr:blipFill>
      <xdr:spPr>
        <a:xfrm>
          <a:off x="0" y="0"/>
          <a:ext cx="1249788" cy="1117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1249788</xdr:colOff>
      <xdr:row>4</xdr:row>
      <xdr:rowOff>498447</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249788" cy="11461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11538</xdr:colOff>
      <xdr:row>6</xdr:row>
      <xdr:rowOff>47625</xdr:rowOff>
    </xdr:to>
    <xdr:pic>
      <xdr:nvPicPr>
        <xdr:cNvPr id="2" name="Imagen 1">
          <a:extLst>
            <a:ext uri="{FF2B5EF4-FFF2-40B4-BE49-F238E27FC236}">
              <a16:creationId xmlns:a16="http://schemas.microsoft.com/office/drawing/2014/main" id="{832FF283-740A-49E9-A0A4-1F57FB853994}"/>
            </a:ext>
          </a:extLst>
        </xdr:cNvPr>
        <xdr:cNvPicPr>
          <a:picLocks noChangeAspect="1"/>
        </xdr:cNvPicPr>
      </xdr:nvPicPr>
      <xdr:blipFill>
        <a:blip xmlns:r="http://schemas.openxmlformats.org/officeDocument/2006/relationships" r:embed="rId1"/>
        <a:stretch>
          <a:fillRect/>
        </a:stretch>
      </xdr:blipFill>
      <xdr:spPr>
        <a:xfrm>
          <a:off x="0" y="0"/>
          <a:ext cx="1249788" cy="1019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sly.ahumada\AppData\Local\Microsoft\Windows\INetCache\Content.Outlook\4LO3QVUJ\ART.%2014.3%20tecnolog&#237;as%20duales%20SEA.xlsx" TargetMode="External"/><Relationship Id="rId1" Type="http://schemas.openxmlformats.org/officeDocument/2006/relationships/externalLinkPath" Target="file:///C:\Users\lesly.ahumada\AppData\Local\Microsoft\Windows\INetCache\Content.Outlook\4LO3QVUJ\ART.%2014.3%20tecnolog&#237;as%20duales%20SE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sly.ahumada\AppData\Local\Microsoft\Windows\INetCache\Content.Outlook\4LO3QVUJ\Art.14.7-8-9-10-11-12%20%20trimestral%20SUBMA-SEA%20VF.xlsx" TargetMode="External"/><Relationship Id="rId1" Type="http://schemas.openxmlformats.org/officeDocument/2006/relationships/externalLinkPath" Target="file:///C:\Users\lesly.ahumada\AppData\Local\Microsoft\Windows\INetCache\Content.Outlook\4LO3QVUJ\Art.14.7-8-9-10-11-12%20%20trimestral%20SUBMA-SEA%20VF.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15-%20Glosas\2024\Reporte%20de%20Glosas\4.%20Cuarto%20Trimestre\Consolidado\GLOSA%20N&#176;7%20Encargados%20-%20Semestral%20SMA.xlsx" TargetMode="External"/><Relationship Id="rId1" Type="http://schemas.openxmlformats.org/officeDocument/2006/relationships/externalLinkPath" Target="GLOSA%20N&#176;7%20Encargados%20-%20Semestral%20S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oct a dic"/>
      <sheetName val="SEA ene a dic"/>
    </sheetNames>
    <sheetDataSet>
      <sheetData sheetId="0" refreshError="1"/>
      <sheetData sheetId="1" refreshError="1">
        <row r="4">
          <cell r="V4">
            <v>3732947</v>
          </cell>
          <cell r="W4">
            <v>0</v>
          </cell>
          <cell r="X4">
            <v>11198841</v>
          </cell>
        </row>
        <row r="5">
          <cell r="V5">
            <v>0</v>
          </cell>
          <cell r="W5">
            <v>0</v>
          </cell>
          <cell r="X5">
            <v>11250000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4.7"/>
      <sheetName val="14.8"/>
      <sheetName val="14.9"/>
      <sheetName val="14.10"/>
      <sheetName val="14.11"/>
      <sheetName val="14.12"/>
      <sheetName val="SEA"/>
    </sheetNames>
    <sheetDataSet>
      <sheetData sheetId="0" refreshError="1"/>
      <sheetData sheetId="1" refreshError="1"/>
      <sheetData sheetId="2" refreshError="1"/>
      <sheetData sheetId="3" refreshError="1"/>
      <sheetData sheetId="4" refreshError="1"/>
      <sheetData sheetId="5" refreshError="1"/>
      <sheetData sheetId="6">
        <row r="3">
          <cell r="S3">
            <v>92327333</v>
          </cell>
        </row>
        <row r="4">
          <cell r="S4">
            <v>942489</v>
          </cell>
        </row>
        <row r="5">
          <cell r="S5">
            <v>276069</v>
          </cell>
        </row>
        <row r="6">
          <cell r="S6">
            <v>0</v>
          </cell>
        </row>
        <row r="11">
          <cell r="S11">
            <v>96382427</v>
          </cell>
        </row>
        <row r="12">
          <cell r="S12">
            <v>1039930</v>
          </cell>
        </row>
        <row r="13">
          <cell r="S13">
            <v>162326</v>
          </cell>
        </row>
        <row r="14">
          <cell r="S14">
            <v>0</v>
          </cell>
        </row>
        <row r="19">
          <cell r="S19">
            <v>86097859</v>
          </cell>
        </row>
        <row r="20">
          <cell r="S20">
            <v>1928181</v>
          </cell>
        </row>
        <row r="21">
          <cell r="S21">
            <v>391026</v>
          </cell>
        </row>
        <row r="22">
          <cell r="S2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LOSA N°07"/>
      <sheetName val="SUBSECRETARÍA "/>
      <sheetName val="SEA"/>
      <sheetName val="SMA"/>
    </sheetNames>
    <sheetDataSet>
      <sheetData sheetId="0"/>
      <sheetData sheetId="1"/>
      <sheetData sheetId="2"/>
      <sheetData sheetId="3">
        <row r="3">
          <cell r="E3">
            <v>13798</v>
          </cell>
        </row>
        <row r="4">
          <cell r="E4">
            <v>18259</v>
          </cell>
        </row>
        <row r="5">
          <cell r="E5">
            <v>13033</v>
          </cell>
        </row>
        <row r="6">
          <cell r="E6">
            <v>4463</v>
          </cell>
        </row>
        <row r="7">
          <cell r="E7">
            <v>12131</v>
          </cell>
        </row>
        <row r="8">
          <cell r="E8">
            <v>1846</v>
          </cell>
        </row>
        <row r="9">
          <cell r="E9">
            <v>18632</v>
          </cell>
        </row>
        <row r="10">
          <cell r="E10">
            <v>16571</v>
          </cell>
        </row>
        <row r="11">
          <cell r="E11">
            <v>1721</v>
          </cell>
        </row>
        <row r="12">
          <cell r="E12">
            <v>5214</v>
          </cell>
        </row>
        <row r="13">
          <cell r="E13">
            <v>2921</v>
          </cell>
        </row>
        <row r="14">
          <cell r="E14">
            <v>168399</v>
          </cell>
        </row>
        <row r="15">
          <cell r="E15">
            <v>15056</v>
          </cell>
        </row>
        <row r="16">
          <cell r="E16">
            <v>17697</v>
          </cell>
        </row>
        <row r="17">
          <cell r="E17">
            <v>15968</v>
          </cell>
        </row>
        <row r="18">
          <cell r="E18">
            <v>6510</v>
          </cell>
        </row>
        <row r="19">
          <cell r="E19">
            <v>12261</v>
          </cell>
        </row>
        <row r="20">
          <cell r="E20">
            <v>6170</v>
          </cell>
        </row>
        <row r="21">
          <cell r="E21">
            <v>4802</v>
          </cell>
        </row>
        <row r="22">
          <cell r="E22">
            <v>2273</v>
          </cell>
        </row>
        <row r="23">
          <cell r="E23">
            <v>18549</v>
          </cell>
        </row>
        <row r="24">
          <cell r="E24">
            <v>22949</v>
          </cell>
        </row>
        <row r="25">
          <cell r="E25">
            <v>3208</v>
          </cell>
        </row>
        <row r="26">
          <cell r="E26">
            <v>14536</v>
          </cell>
        </row>
        <row r="27">
          <cell r="E27">
            <v>13904</v>
          </cell>
        </row>
        <row r="28">
          <cell r="E28">
            <v>14829</v>
          </cell>
        </row>
        <row r="29">
          <cell r="E29">
            <v>19698</v>
          </cell>
        </row>
        <row r="30">
          <cell r="E30">
            <v>17570</v>
          </cell>
        </row>
        <row r="31">
          <cell r="E31">
            <v>5306</v>
          </cell>
        </row>
        <row r="32">
          <cell r="E32">
            <v>9830</v>
          </cell>
        </row>
        <row r="33">
          <cell r="E33">
            <v>18695</v>
          </cell>
        </row>
        <row r="34">
          <cell r="E34">
            <v>2485</v>
          </cell>
        </row>
        <row r="35">
          <cell r="E35">
            <v>21674</v>
          </cell>
        </row>
        <row r="36">
          <cell r="E36">
            <v>1806</v>
          </cell>
        </row>
        <row r="37">
          <cell r="E37">
            <v>5332</v>
          </cell>
        </row>
        <row r="38">
          <cell r="E38">
            <v>2980</v>
          </cell>
        </row>
        <row r="39">
          <cell r="E39">
            <v>170549</v>
          </cell>
        </row>
        <row r="40">
          <cell r="E40">
            <v>15245</v>
          </cell>
        </row>
        <row r="41">
          <cell r="E41">
            <v>17760</v>
          </cell>
        </row>
        <row r="42">
          <cell r="E42">
            <v>15972</v>
          </cell>
        </row>
        <row r="43">
          <cell r="E43">
            <v>6628</v>
          </cell>
        </row>
        <row r="44">
          <cell r="E44">
            <v>12380</v>
          </cell>
        </row>
        <row r="45">
          <cell r="E45">
            <v>6188</v>
          </cell>
        </row>
        <row r="46">
          <cell r="E46">
            <v>4803</v>
          </cell>
        </row>
        <row r="47">
          <cell r="E47">
            <v>2346</v>
          </cell>
        </row>
        <row r="48">
          <cell r="E48">
            <v>18612</v>
          </cell>
        </row>
        <row r="49">
          <cell r="E49">
            <v>23108</v>
          </cell>
        </row>
        <row r="50">
          <cell r="E50">
            <v>1380</v>
          </cell>
        </row>
        <row r="51">
          <cell r="E51">
            <v>3514</v>
          </cell>
        </row>
        <row r="52">
          <cell r="E52">
            <v>16604</v>
          </cell>
        </row>
        <row r="53">
          <cell r="E53">
            <v>15965</v>
          </cell>
        </row>
        <row r="54">
          <cell r="E54">
            <v>14829</v>
          </cell>
        </row>
        <row r="55">
          <cell r="E55">
            <v>19698</v>
          </cell>
        </row>
        <row r="56">
          <cell r="E56">
            <v>17570</v>
          </cell>
        </row>
        <row r="57">
          <cell r="E57">
            <v>5306</v>
          </cell>
        </row>
        <row r="58">
          <cell r="E58">
            <v>9830</v>
          </cell>
        </row>
        <row r="59">
          <cell r="E59">
            <v>18695</v>
          </cell>
        </row>
        <row r="60">
          <cell r="E60">
            <v>2485</v>
          </cell>
        </row>
        <row r="61">
          <cell r="E61">
            <v>21674</v>
          </cell>
        </row>
        <row r="62">
          <cell r="E62">
            <v>1806</v>
          </cell>
        </row>
        <row r="63">
          <cell r="E63">
            <v>5332</v>
          </cell>
        </row>
        <row r="64">
          <cell r="E64">
            <v>2980</v>
          </cell>
        </row>
        <row r="65">
          <cell r="E65">
            <v>170549</v>
          </cell>
        </row>
        <row r="66">
          <cell r="E66">
            <v>15245</v>
          </cell>
        </row>
        <row r="67">
          <cell r="E67">
            <v>17760</v>
          </cell>
        </row>
        <row r="68">
          <cell r="E68">
            <v>15972</v>
          </cell>
        </row>
        <row r="69">
          <cell r="E69">
            <v>6628</v>
          </cell>
        </row>
        <row r="70">
          <cell r="E70">
            <v>12380</v>
          </cell>
        </row>
        <row r="71">
          <cell r="E71">
            <v>6188</v>
          </cell>
        </row>
        <row r="72">
          <cell r="E72">
            <v>4803</v>
          </cell>
        </row>
        <row r="73">
          <cell r="E73">
            <v>2346</v>
          </cell>
        </row>
        <row r="74">
          <cell r="E74">
            <v>18612</v>
          </cell>
        </row>
        <row r="75">
          <cell r="E75">
            <v>23108</v>
          </cell>
        </row>
        <row r="76">
          <cell r="E76">
            <v>1380</v>
          </cell>
        </row>
        <row r="77">
          <cell r="E77">
            <v>3514</v>
          </cell>
        </row>
        <row r="78">
          <cell r="E78">
            <v>16604</v>
          </cell>
        </row>
        <row r="79">
          <cell r="E79">
            <v>15965</v>
          </cell>
        </row>
        <row r="80">
          <cell r="E80">
            <v>13773</v>
          </cell>
        </row>
        <row r="81">
          <cell r="E81">
            <v>18200</v>
          </cell>
        </row>
        <row r="82">
          <cell r="E82">
            <v>16321</v>
          </cell>
        </row>
        <row r="83">
          <cell r="E83">
            <v>4443</v>
          </cell>
        </row>
        <row r="84">
          <cell r="E84">
            <v>12417</v>
          </cell>
        </row>
        <row r="85">
          <cell r="E85">
            <v>18574</v>
          </cell>
        </row>
        <row r="86">
          <cell r="E86">
            <v>2389</v>
          </cell>
        </row>
        <row r="87">
          <cell r="E87">
            <v>21450</v>
          </cell>
        </row>
        <row r="88">
          <cell r="E88">
            <v>1713</v>
          </cell>
        </row>
        <row r="89">
          <cell r="E89">
            <v>5189</v>
          </cell>
        </row>
        <row r="90">
          <cell r="E90">
            <v>2907</v>
          </cell>
        </row>
        <row r="91">
          <cell r="E91">
            <v>168334</v>
          </cell>
        </row>
        <row r="92">
          <cell r="E92">
            <v>15064</v>
          </cell>
        </row>
        <row r="93">
          <cell r="E93">
            <v>17643</v>
          </cell>
        </row>
        <row r="94">
          <cell r="E94">
            <v>15924</v>
          </cell>
        </row>
        <row r="95">
          <cell r="E95">
            <v>6480</v>
          </cell>
        </row>
        <row r="96">
          <cell r="E96">
            <v>12220</v>
          </cell>
        </row>
        <row r="97">
          <cell r="E97">
            <v>6172</v>
          </cell>
        </row>
        <row r="98">
          <cell r="E98">
            <v>4787</v>
          </cell>
        </row>
        <row r="99">
          <cell r="E99">
            <v>2276</v>
          </cell>
        </row>
        <row r="100">
          <cell r="E100">
            <v>18491</v>
          </cell>
        </row>
        <row r="101">
          <cell r="E101">
            <v>22913</v>
          </cell>
        </row>
        <row r="102">
          <cell r="E102">
            <v>1421</v>
          </cell>
        </row>
        <row r="103">
          <cell r="E103">
            <v>3194</v>
          </cell>
        </row>
        <row r="104">
          <cell r="E104">
            <v>15161</v>
          </cell>
        </row>
        <row r="105">
          <cell r="E105">
            <v>14458</v>
          </cell>
        </row>
        <row r="106">
          <cell r="E106">
            <v>13775</v>
          </cell>
        </row>
        <row r="107">
          <cell r="E107">
            <v>18202</v>
          </cell>
        </row>
        <row r="108">
          <cell r="E108">
            <v>16323</v>
          </cell>
        </row>
        <row r="109">
          <cell r="E109">
            <v>4443</v>
          </cell>
        </row>
        <row r="110">
          <cell r="E110">
            <v>15280</v>
          </cell>
        </row>
        <row r="111">
          <cell r="E111">
            <v>18577</v>
          </cell>
        </row>
        <row r="112">
          <cell r="E112">
            <v>2389</v>
          </cell>
        </row>
        <row r="113">
          <cell r="E113">
            <v>21454</v>
          </cell>
        </row>
        <row r="114">
          <cell r="E114">
            <v>1713</v>
          </cell>
        </row>
        <row r="115">
          <cell r="E115">
            <v>5189</v>
          </cell>
        </row>
        <row r="116">
          <cell r="E116">
            <v>2907</v>
          </cell>
        </row>
        <row r="117">
          <cell r="E117">
            <v>168897</v>
          </cell>
        </row>
        <row r="118">
          <cell r="E118">
            <v>15021</v>
          </cell>
        </row>
        <row r="119">
          <cell r="E119">
            <v>17646</v>
          </cell>
        </row>
        <row r="120">
          <cell r="E120">
            <v>15927</v>
          </cell>
        </row>
        <row r="121">
          <cell r="E121">
            <v>6480</v>
          </cell>
        </row>
        <row r="122">
          <cell r="E122">
            <v>12221</v>
          </cell>
        </row>
        <row r="123">
          <cell r="E123">
            <v>8323</v>
          </cell>
        </row>
        <row r="124">
          <cell r="E124">
            <v>4788</v>
          </cell>
        </row>
        <row r="125">
          <cell r="E125">
            <v>2276</v>
          </cell>
        </row>
        <row r="126">
          <cell r="E126">
            <v>18494</v>
          </cell>
        </row>
        <row r="127">
          <cell r="E127">
            <v>22921</v>
          </cell>
        </row>
        <row r="128">
          <cell r="E128">
            <v>1421</v>
          </cell>
        </row>
        <row r="129">
          <cell r="E129">
            <v>3194</v>
          </cell>
        </row>
        <row r="130">
          <cell r="E130">
            <v>15167</v>
          </cell>
        </row>
        <row r="131">
          <cell r="E131">
            <v>14464</v>
          </cell>
        </row>
        <row r="132">
          <cell r="E132">
            <v>14277</v>
          </cell>
        </row>
        <row r="133">
          <cell r="E133">
            <v>19519</v>
          </cell>
        </row>
        <row r="134">
          <cell r="E134">
            <v>17640</v>
          </cell>
        </row>
        <row r="135">
          <cell r="E135">
            <v>5165</v>
          </cell>
        </row>
        <row r="136">
          <cell r="E136">
            <v>15294</v>
          </cell>
        </row>
        <row r="137">
          <cell r="E137">
            <v>18593</v>
          </cell>
        </row>
        <row r="138">
          <cell r="E138">
            <v>2389</v>
          </cell>
        </row>
        <row r="139">
          <cell r="E139">
            <v>21457</v>
          </cell>
        </row>
        <row r="140">
          <cell r="E140">
            <v>1713</v>
          </cell>
        </row>
        <row r="141">
          <cell r="E141">
            <v>5189</v>
          </cell>
        </row>
        <row r="142">
          <cell r="E142">
            <v>2907</v>
          </cell>
        </row>
        <row r="143">
          <cell r="E143">
            <v>169223</v>
          </cell>
        </row>
        <row r="144">
          <cell r="E144">
            <v>15022</v>
          </cell>
        </row>
        <row r="145">
          <cell r="E145">
            <v>17647</v>
          </cell>
        </row>
        <row r="146">
          <cell r="E146">
            <v>15928</v>
          </cell>
        </row>
        <row r="147">
          <cell r="E147">
            <v>6480</v>
          </cell>
        </row>
        <row r="148">
          <cell r="E148">
            <v>12221</v>
          </cell>
        </row>
        <row r="149">
          <cell r="E149">
            <v>8562</v>
          </cell>
        </row>
        <row r="150">
          <cell r="E150">
            <v>4789</v>
          </cell>
        </row>
        <row r="151">
          <cell r="E151">
            <v>2276</v>
          </cell>
        </row>
        <row r="152">
          <cell r="E152">
            <v>18496</v>
          </cell>
        </row>
        <row r="153">
          <cell r="E153">
            <v>22926</v>
          </cell>
        </row>
        <row r="154">
          <cell r="E154">
            <v>1421</v>
          </cell>
        </row>
        <row r="155">
          <cell r="E155">
            <v>3440</v>
          </cell>
        </row>
        <row r="156">
          <cell r="E156">
            <v>16575</v>
          </cell>
        </row>
        <row r="157">
          <cell r="E157">
            <v>15869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7652-B8C0-4C6E-B10C-05C689CC5A51}">
  <dimension ref="B1:H11"/>
  <sheetViews>
    <sheetView workbookViewId="0">
      <selection activeCell="C23" sqref="C23"/>
    </sheetView>
  </sheetViews>
  <sheetFormatPr baseColWidth="10" defaultRowHeight="12.75" x14ac:dyDescent="0.2"/>
  <cols>
    <col min="1" max="1" width="18.5703125" style="1" customWidth="1"/>
    <col min="2" max="2" width="31.5703125" style="1" customWidth="1"/>
    <col min="3" max="3" width="11.42578125" style="1"/>
    <col min="4" max="4" width="17.140625" style="1" customWidth="1"/>
    <col min="5" max="5" width="35.28515625" style="1" customWidth="1"/>
    <col min="6" max="6" width="18.140625" style="1" customWidth="1"/>
    <col min="7" max="7" width="19.28515625" style="1" customWidth="1"/>
    <col min="8" max="8" width="23.7109375" style="1" customWidth="1"/>
    <col min="9" max="16384" width="11.42578125" style="1"/>
  </cols>
  <sheetData>
    <row r="1" spans="2:8" x14ac:dyDescent="0.2">
      <c r="B1" s="243" t="s">
        <v>105</v>
      </c>
      <c r="C1" s="243"/>
      <c r="D1" s="243"/>
      <c r="E1" s="243"/>
    </row>
    <row r="2" spans="2:8" x14ac:dyDescent="0.2">
      <c r="B2" s="88" t="s">
        <v>1</v>
      </c>
      <c r="C2" s="244" t="s">
        <v>26</v>
      </c>
      <c r="D2" s="244"/>
      <c r="E2" s="244"/>
    </row>
    <row r="3" spans="2:8" x14ac:dyDescent="0.2">
      <c r="B3" s="89" t="s">
        <v>209</v>
      </c>
      <c r="C3" s="245" t="s">
        <v>210</v>
      </c>
      <c r="D3" s="245"/>
      <c r="E3" s="245"/>
    </row>
    <row r="4" spans="2:8" x14ac:dyDescent="0.2">
      <c r="B4" s="89" t="s">
        <v>0</v>
      </c>
      <c r="C4" s="244" t="s">
        <v>211</v>
      </c>
      <c r="D4" s="244"/>
      <c r="E4" s="244"/>
    </row>
    <row r="5" spans="2:8" ht="64.5" customHeight="1" x14ac:dyDescent="0.2">
      <c r="B5" s="89" t="s">
        <v>212</v>
      </c>
      <c r="C5" s="246" t="s">
        <v>213</v>
      </c>
      <c r="D5" s="246"/>
      <c r="E5" s="246"/>
    </row>
    <row r="7" spans="2:8" x14ac:dyDescent="0.2">
      <c r="B7" s="87" t="s">
        <v>214</v>
      </c>
      <c r="C7" s="90" t="s">
        <v>216</v>
      </c>
      <c r="D7" s="90" t="s">
        <v>217</v>
      </c>
      <c r="E7" s="90" t="s">
        <v>218</v>
      </c>
      <c r="F7" s="90" t="s">
        <v>219</v>
      </c>
      <c r="G7" s="90" t="s">
        <v>220</v>
      </c>
      <c r="H7" s="90" t="s">
        <v>221</v>
      </c>
    </row>
    <row r="8" spans="2:8" x14ac:dyDescent="0.2">
      <c r="B8" s="91" t="s">
        <v>29</v>
      </c>
      <c r="C8" s="56"/>
      <c r="D8" s="56"/>
      <c r="E8" s="56"/>
      <c r="F8" s="56"/>
      <c r="G8" s="56"/>
      <c r="H8" s="56"/>
    </row>
    <row r="9" spans="2:8" x14ac:dyDescent="0.2">
      <c r="B9" s="91" t="s">
        <v>30</v>
      </c>
      <c r="C9" s="56"/>
      <c r="D9" s="56"/>
      <c r="E9" s="56"/>
      <c r="F9" s="56"/>
      <c r="G9" s="56"/>
      <c r="H9" s="56"/>
    </row>
    <row r="10" spans="2:8" x14ac:dyDescent="0.2">
      <c r="B10" s="91" t="s">
        <v>215</v>
      </c>
      <c r="C10" s="7">
        <v>0</v>
      </c>
      <c r="D10" s="7">
        <v>0</v>
      </c>
      <c r="E10" s="7">
        <v>0</v>
      </c>
      <c r="F10" s="7">
        <v>151</v>
      </c>
      <c r="G10" s="7">
        <v>6798</v>
      </c>
      <c r="H10" s="7">
        <v>75523</v>
      </c>
    </row>
    <row r="11" spans="2:8" s="53" customFormat="1" x14ac:dyDescent="0.2">
      <c r="B11" s="92" t="s">
        <v>80</v>
      </c>
      <c r="C11" s="93">
        <f>SUM(C8:C10)</f>
        <v>0</v>
      </c>
      <c r="D11" s="93">
        <f>SUM(D8:D10)</f>
        <v>0</v>
      </c>
      <c r="E11" s="93">
        <f>SUM(E10)</f>
        <v>0</v>
      </c>
      <c r="F11" s="93">
        <f>SUM(F10)</f>
        <v>151</v>
      </c>
      <c r="G11" s="93">
        <f>SUM(G10)</f>
        <v>6798</v>
      </c>
      <c r="H11" s="94">
        <f>SUM(H8:H10)</f>
        <v>75523</v>
      </c>
    </row>
  </sheetData>
  <mergeCells count="5">
    <mergeCell ref="B1:E1"/>
    <mergeCell ref="C2:E2"/>
    <mergeCell ref="C3:E3"/>
    <mergeCell ref="C4:E4"/>
    <mergeCell ref="C5:E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F940-D8F1-492A-A916-77F5243968C6}">
  <dimension ref="A1:E158"/>
  <sheetViews>
    <sheetView workbookViewId="0">
      <selection activeCell="C36" sqref="C36"/>
    </sheetView>
  </sheetViews>
  <sheetFormatPr baseColWidth="10" defaultRowHeight="12.75" x14ac:dyDescent="0.2"/>
  <cols>
    <col min="1" max="1" width="15" style="1" customWidth="1"/>
    <col min="2" max="2" width="38.28515625" style="1" customWidth="1"/>
    <col min="3" max="3" width="25.5703125" style="1" customWidth="1"/>
    <col min="4" max="4" width="22.140625" style="1" customWidth="1"/>
    <col min="5" max="5" width="24.85546875" style="1" customWidth="1"/>
    <col min="6" max="16384" width="11.42578125" style="1"/>
  </cols>
  <sheetData>
    <row r="1" spans="1:5" ht="15" x14ac:dyDescent="0.25">
      <c r="A1" s="243" t="s">
        <v>24</v>
      </c>
      <c r="B1" s="351"/>
      <c r="C1" s="351"/>
      <c r="D1" s="351"/>
      <c r="E1" s="351"/>
    </row>
    <row r="2" spans="1:5" x14ac:dyDescent="0.2">
      <c r="A2" s="22" t="s">
        <v>222</v>
      </c>
      <c r="B2" s="22" t="s">
        <v>223</v>
      </c>
      <c r="C2" s="22" t="s">
        <v>224</v>
      </c>
      <c r="D2" s="22" t="s">
        <v>3695</v>
      </c>
      <c r="E2" s="22" t="s">
        <v>225</v>
      </c>
    </row>
    <row r="3" spans="1:5" x14ac:dyDescent="0.2">
      <c r="A3" s="233">
        <v>45474</v>
      </c>
      <c r="B3" s="41" t="s">
        <v>3264</v>
      </c>
      <c r="C3" s="38" t="s">
        <v>3265</v>
      </c>
      <c r="D3" s="38">
        <v>3</v>
      </c>
      <c r="E3" s="234">
        <v>13798</v>
      </c>
    </row>
    <row r="4" spans="1:5" x14ac:dyDescent="0.2">
      <c r="A4" s="233">
        <v>45474</v>
      </c>
      <c r="B4" s="41" t="s">
        <v>3266</v>
      </c>
      <c r="C4" s="38" t="s">
        <v>179</v>
      </c>
      <c r="D4" s="38">
        <v>4</v>
      </c>
      <c r="E4" s="234">
        <v>18259</v>
      </c>
    </row>
    <row r="5" spans="1:5" x14ac:dyDescent="0.2">
      <c r="A5" s="233">
        <v>45474</v>
      </c>
      <c r="B5" s="41" t="s">
        <v>3267</v>
      </c>
      <c r="C5" s="38" t="s">
        <v>132</v>
      </c>
      <c r="D5" s="38">
        <v>3</v>
      </c>
      <c r="E5" s="234">
        <v>13033</v>
      </c>
    </row>
    <row r="6" spans="1:5" x14ac:dyDescent="0.2">
      <c r="A6" s="233">
        <v>45474</v>
      </c>
      <c r="B6" s="41" t="s">
        <v>3267</v>
      </c>
      <c r="C6" s="38" t="s">
        <v>111</v>
      </c>
      <c r="D6" s="38">
        <v>2</v>
      </c>
      <c r="E6" s="234">
        <v>4463</v>
      </c>
    </row>
    <row r="7" spans="1:5" x14ac:dyDescent="0.2">
      <c r="A7" s="233">
        <v>45474</v>
      </c>
      <c r="B7" s="41" t="s">
        <v>3268</v>
      </c>
      <c r="C7" s="38" t="s">
        <v>164</v>
      </c>
      <c r="D7" s="38">
        <v>3</v>
      </c>
      <c r="E7" s="234">
        <v>12131</v>
      </c>
    </row>
    <row r="8" spans="1:5" x14ac:dyDescent="0.2">
      <c r="A8" s="233">
        <v>45474</v>
      </c>
      <c r="B8" s="41" t="s">
        <v>3268</v>
      </c>
      <c r="C8" s="38" t="s">
        <v>137</v>
      </c>
      <c r="D8" s="38">
        <v>1</v>
      </c>
      <c r="E8" s="234">
        <v>1846</v>
      </c>
    </row>
    <row r="9" spans="1:5" x14ac:dyDescent="0.2">
      <c r="A9" s="233">
        <v>45474</v>
      </c>
      <c r="B9" s="41" t="s">
        <v>3269</v>
      </c>
      <c r="C9" s="38" t="s">
        <v>117</v>
      </c>
      <c r="D9" s="38">
        <v>4</v>
      </c>
      <c r="E9" s="234">
        <v>18632</v>
      </c>
    </row>
    <row r="10" spans="1:5" x14ac:dyDescent="0.2">
      <c r="A10" s="233">
        <v>45474</v>
      </c>
      <c r="B10" s="41" t="s">
        <v>3270</v>
      </c>
      <c r="C10" s="38" t="s">
        <v>129</v>
      </c>
      <c r="D10" s="38">
        <v>4</v>
      </c>
      <c r="E10" s="234">
        <v>16571</v>
      </c>
    </row>
    <row r="11" spans="1:5" x14ac:dyDescent="0.2">
      <c r="A11" s="233">
        <v>45474</v>
      </c>
      <c r="B11" s="41" t="s">
        <v>3270</v>
      </c>
      <c r="C11" s="38" t="s">
        <v>181</v>
      </c>
      <c r="D11" s="38">
        <v>1</v>
      </c>
      <c r="E11" s="234">
        <v>1721</v>
      </c>
    </row>
    <row r="12" spans="1:5" x14ac:dyDescent="0.2">
      <c r="A12" s="233">
        <v>45474</v>
      </c>
      <c r="B12" s="41" t="s">
        <v>3270</v>
      </c>
      <c r="C12" s="38" t="s">
        <v>135</v>
      </c>
      <c r="D12" s="38">
        <v>2</v>
      </c>
      <c r="E12" s="234">
        <v>5214</v>
      </c>
    </row>
    <row r="13" spans="1:5" x14ac:dyDescent="0.2">
      <c r="A13" s="233">
        <v>45474</v>
      </c>
      <c r="B13" s="41" t="s">
        <v>3270</v>
      </c>
      <c r="C13" s="38" t="s">
        <v>136</v>
      </c>
      <c r="D13" s="38">
        <v>1</v>
      </c>
      <c r="E13" s="234">
        <v>2921</v>
      </c>
    </row>
    <row r="14" spans="1:5" x14ac:dyDescent="0.2">
      <c r="A14" s="233">
        <v>45474</v>
      </c>
      <c r="B14" s="41" t="s">
        <v>3271</v>
      </c>
      <c r="C14" s="38" t="s">
        <v>109</v>
      </c>
      <c r="D14" s="38">
        <v>41</v>
      </c>
      <c r="E14" s="234">
        <v>168399</v>
      </c>
    </row>
    <row r="15" spans="1:5" x14ac:dyDescent="0.2">
      <c r="A15" s="233">
        <v>45474</v>
      </c>
      <c r="B15" s="41" t="s">
        <v>3272</v>
      </c>
      <c r="C15" s="38" t="s">
        <v>155</v>
      </c>
      <c r="D15" s="38">
        <v>4</v>
      </c>
      <c r="E15" s="234">
        <v>15056</v>
      </c>
    </row>
    <row r="16" spans="1:5" x14ac:dyDescent="0.2">
      <c r="A16" s="233">
        <v>45474</v>
      </c>
      <c r="B16" s="41" t="s">
        <v>3273</v>
      </c>
      <c r="C16" s="38" t="s">
        <v>189</v>
      </c>
      <c r="D16" s="38">
        <v>4</v>
      </c>
      <c r="E16" s="234">
        <v>17697</v>
      </c>
    </row>
    <row r="17" spans="1:5" x14ac:dyDescent="0.2">
      <c r="A17" s="233">
        <v>45474</v>
      </c>
      <c r="B17" s="41" t="s">
        <v>3274</v>
      </c>
      <c r="C17" s="38" t="s">
        <v>151</v>
      </c>
      <c r="D17" s="38">
        <v>3</v>
      </c>
      <c r="E17" s="234">
        <v>15968</v>
      </c>
    </row>
    <row r="18" spans="1:5" x14ac:dyDescent="0.2">
      <c r="A18" s="233">
        <v>45474</v>
      </c>
      <c r="B18" s="41" t="s">
        <v>3274</v>
      </c>
      <c r="C18" s="38" t="s">
        <v>191</v>
      </c>
      <c r="D18" s="38">
        <v>2</v>
      </c>
      <c r="E18" s="234">
        <v>6510</v>
      </c>
    </row>
    <row r="19" spans="1:5" x14ac:dyDescent="0.2">
      <c r="A19" s="233">
        <v>45474</v>
      </c>
      <c r="B19" s="41" t="s">
        <v>3275</v>
      </c>
      <c r="C19" s="38" t="s">
        <v>139</v>
      </c>
      <c r="D19" s="38">
        <v>3</v>
      </c>
      <c r="E19" s="234">
        <v>12261</v>
      </c>
    </row>
    <row r="20" spans="1:5" x14ac:dyDescent="0.2">
      <c r="A20" s="233">
        <v>45474</v>
      </c>
      <c r="B20" s="41" t="s">
        <v>3276</v>
      </c>
      <c r="C20" s="38" t="s">
        <v>185</v>
      </c>
      <c r="D20" s="38">
        <v>1</v>
      </c>
      <c r="E20" s="234">
        <v>6170</v>
      </c>
    </row>
    <row r="21" spans="1:5" x14ac:dyDescent="0.2">
      <c r="A21" s="233">
        <v>45474</v>
      </c>
      <c r="B21" s="41" t="s">
        <v>3276</v>
      </c>
      <c r="C21" s="38" t="s">
        <v>141</v>
      </c>
      <c r="D21" s="38">
        <v>1</v>
      </c>
      <c r="E21" s="234">
        <v>4802</v>
      </c>
    </row>
    <row r="22" spans="1:5" x14ac:dyDescent="0.2">
      <c r="A22" s="233">
        <v>45474</v>
      </c>
      <c r="B22" s="41" t="s">
        <v>3276</v>
      </c>
      <c r="C22" s="38" t="s">
        <v>142</v>
      </c>
      <c r="D22" s="38">
        <v>1</v>
      </c>
      <c r="E22" s="234">
        <v>2273</v>
      </c>
    </row>
    <row r="23" spans="1:5" x14ac:dyDescent="0.2">
      <c r="A23" s="233">
        <v>45474</v>
      </c>
      <c r="B23" s="41" t="s">
        <v>3277</v>
      </c>
      <c r="C23" s="38" t="s">
        <v>3122</v>
      </c>
      <c r="D23" s="38">
        <v>4</v>
      </c>
      <c r="E23" s="234">
        <v>18549</v>
      </c>
    </row>
    <row r="24" spans="1:5" x14ac:dyDescent="0.2">
      <c r="A24" s="233">
        <v>45474</v>
      </c>
      <c r="B24" s="41" t="s">
        <v>3278</v>
      </c>
      <c r="C24" s="38" t="s">
        <v>124</v>
      </c>
      <c r="D24" s="38">
        <v>5</v>
      </c>
      <c r="E24" s="234">
        <v>22949</v>
      </c>
    </row>
    <row r="25" spans="1:5" x14ac:dyDescent="0.2">
      <c r="A25" s="233">
        <v>45474</v>
      </c>
      <c r="B25" s="41" t="s">
        <v>3278</v>
      </c>
      <c r="C25" s="38" t="s">
        <v>3279</v>
      </c>
      <c r="D25" s="38">
        <v>1</v>
      </c>
      <c r="E25" s="234">
        <v>3208</v>
      </c>
    </row>
    <row r="26" spans="1:5" x14ac:dyDescent="0.2">
      <c r="A26" s="233">
        <v>45474</v>
      </c>
      <c r="B26" s="41" t="s">
        <v>3280</v>
      </c>
      <c r="C26" s="38" t="s">
        <v>174</v>
      </c>
      <c r="D26" s="38">
        <v>3</v>
      </c>
      <c r="E26" s="234">
        <v>14536</v>
      </c>
    </row>
    <row r="27" spans="1:5" x14ac:dyDescent="0.2">
      <c r="A27" s="233">
        <v>45474</v>
      </c>
      <c r="B27" s="41" t="s">
        <v>3281</v>
      </c>
      <c r="C27" s="38" t="s">
        <v>131</v>
      </c>
      <c r="D27" s="38">
        <v>3</v>
      </c>
      <c r="E27" s="234">
        <v>13904</v>
      </c>
    </row>
    <row r="28" spans="1:5" x14ac:dyDescent="0.2">
      <c r="A28" s="233">
        <v>45505</v>
      </c>
      <c r="B28" s="41" t="s">
        <v>3264</v>
      </c>
      <c r="C28" s="38" t="s">
        <v>3265</v>
      </c>
      <c r="D28" s="38">
        <v>3</v>
      </c>
      <c r="E28" s="234">
        <v>14829</v>
      </c>
    </row>
    <row r="29" spans="1:5" x14ac:dyDescent="0.2">
      <c r="A29" s="233">
        <v>45505</v>
      </c>
      <c r="B29" s="41" t="s">
        <v>3266</v>
      </c>
      <c r="C29" s="38" t="s">
        <v>179</v>
      </c>
      <c r="D29" s="38">
        <v>4</v>
      </c>
      <c r="E29" s="234">
        <v>19698</v>
      </c>
    </row>
    <row r="30" spans="1:5" x14ac:dyDescent="0.2">
      <c r="A30" s="233">
        <v>45505</v>
      </c>
      <c r="B30" s="41" t="s">
        <v>3267</v>
      </c>
      <c r="C30" s="38" t="s">
        <v>132</v>
      </c>
      <c r="D30" s="38">
        <v>4</v>
      </c>
      <c r="E30" s="234">
        <v>17570</v>
      </c>
    </row>
    <row r="31" spans="1:5" x14ac:dyDescent="0.2">
      <c r="A31" s="233">
        <v>45505</v>
      </c>
      <c r="B31" s="41" t="s">
        <v>3267</v>
      </c>
      <c r="C31" s="38" t="s">
        <v>111</v>
      </c>
      <c r="D31" s="38">
        <v>2</v>
      </c>
      <c r="E31" s="234">
        <v>5306</v>
      </c>
    </row>
    <row r="32" spans="1:5" x14ac:dyDescent="0.2">
      <c r="A32" s="233">
        <v>45505</v>
      </c>
      <c r="B32" s="41" t="s">
        <v>3268</v>
      </c>
      <c r="C32" s="38" t="s">
        <v>164</v>
      </c>
      <c r="D32" s="38">
        <v>2</v>
      </c>
      <c r="E32" s="234">
        <v>9830</v>
      </c>
    </row>
    <row r="33" spans="1:5" x14ac:dyDescent="0.2">
      <c r="A33" s="233">
        <v>45505</v>
      </c>
      <c r="B33" s="41" t="s">
        <v>3269</v>
      </c>
      <c r="C33" s="38" t="s">
        <v>117</v>
      </c>
      <c r="D33" s="38">
        <v>4</v>
      </c>
      <c r="E33" s="234">
        <v>18695</v>
      </c>
    </row>
    <row r="34" spans="1:5" x14ac:dyDescent="0.2">
      <c r="A34" s="233">
        <v>45505</v>
      </c>
      <c r="B34" s="41" t="s">
        <v>3269</v>
      </c>
      <c r="C34" s="38" t="s">
        <v>176</v>
      </c>
      <c r="D34" s="38">
        <v>1</v>
      </c>
      <c r="E34" s="234">
        <v>2485</v>
      </c>
    </row>
    <row r="35" spans="1:5" x14ac:dyDescent="0.2">
      <c r="A35" s="233">
        <v>45505</v>
      </c>
      <c r="B35" s="41" t="s">
        <v>3270</v>
      </c>
      <c r="C35" s="38" t="s">
        <v>129</v>
      </c>
      <c r="D35" s="38">
        <v>5</v>
      </c>
      <c r="E35" s="234">
        <v>21674</v>
      </c>
    </row>
    <row r="36" spans="1:5" x14ac:dyDescent="0.2">
      <c r="A36" s="233">
        <v>45505</v>
      </c>
      <c r="B36" s="41" t="s">
        <v>3270</v>
      </c>
      <c r="C36" s="38" t="s">
        <v>181</v>
      </c>
      <c r="D36" s="38">
        <v>1</v>
      </c>
      <c r="E36" s="234">
        <v>1806</v>
      </c>
    </row>
    <row r="37" spans="1:5" x14ac:dyDescent="0.2">
      <c r="A37" s="233">
        <v>45505</v>
      </c>
      <c r="B37" s="41" t="s">
        <v>3270</v>
      </c>
      <c r="C37" s="38" t="s">
        <v>135</v>
      </c>
      <c r="D37" s="38">
        <v>2</v>
      </c>
      <c r="E37" s="234">
        <v>5332</v>
      </c>
    </row>
    <row r="38" spans="1:5" x14ac:dyDescent="0.2">
      <c r="A38" s="233">
        <v>45505</v>
      </c>
      <c r="B38" s="41" t="s">
        <v>3270</v>
      </c>
      <c r="C38" s="38" t="s">
        <v>136</v>
      </c>
      <c r="D38" s="38">
        <v>1</v>
      </c>
      <c r="E38" s="234">
        <v>2980</v>
      </c>
    </row>
    <row r="39" spans="1:5" x14ac:dyDescent="0.2">
      <c r="A39" s="233">
        <v>45505</v>
      </c>
      <c r="B39" s="41" t="s">
        <v>3271</v>
      </c>
      <c r="C39" s="38" t="s">
        <v>109</v>
      </c>
      <c r="D39" s="38">
        <v>41</v>
      </c>
      <c r="E39" s="234">
        <v>170549</v>
      </c>
    </row>
    <row r="40" spans="1:5" x14ac:dyDescent="0.2">
      <c r="A40" s="233">
        <v>45505</v>
      </c>
      <c r="B40" s="41" t="s">
        <v>3272</v>
      </c>
      <c r="C40" s="38" t="s">
        <v>155</v>
      </c>
      <c r="D40" s="38">
        <v>4</v>
      </c>
      <c r="E40" s="234">
        <v>15245</v>
      </c>
    </row>
    <row r="41" spans="1:5" x14ac:dyDescent="0.2">
      <c r="A41" s="233">
        <v>45505</v>
      </c>
      <c r="B41" s="41" t="s">
        <v>3273</v>
      </c>
      <c r="C41" s="38" t="s">
        <v>189</v>
      </c>
      <c r="D41" s="38">
        <v>4</v>
      </c>
      <c r="E41" s="234">
        <v>17760</v>
      </c>
    </row>
    <row r="42" spans="1:5" x14ac:dyDescent="0.2">
      <c r="A42" s="233">
        <v>45505</v>
      </c>
      <c r="B42" s="41" t="s">
        <v>3274</v>
      </c>
      <c r="C42" s="38" t="s">
        <v>151</v>
      </c>
      <c r="D42" s="38">
        <v>3</v>
      </c>
      <c r="E42" s="234">
        <v>15972</v>
      </c>
    </row>
    <row r="43" spans="1:5" x14ac:dyDescent="0.2">
      <c r="A43" s="233">
        <v>45505</v>
      </c>
      <c r="B43" s="41" t="s">
        <v>3274</v>
      </c>
      <c r="C43" s="38" t="s">
        <v>191</v>
      </c>
      <c r="D43" s="38">
        <v>2</v>
      </c>
      <c r="E43" s="234">
        <v>6628</v>
      </c>
    </row>
    <row r="44" spans="1:5" x14ac:dyDescent="0.2">
      <c r="A44" s="233">
        <v>45505</v>
      </c>
      <c r="B44" s="41" t="s">
        <v>3275</v>
      </c>
      <c r="C44" s="38" t="s">
        <v>139</v>
      </c>
      <c r="D44" s="38">
        <v>3</v>
      </c>
      <c r="E44" s="234">
        <v>12380</v>
      </c>
    </row>
    <row r="45" spans="1:5" x14ac:dyDescent="0.2">
      <c r="A45" s="233">
        <v>45505</v>
      </c>
      <c r="B45" s="41" t="s">
        <v>3276</v>
      </c>
      <c r="C45" s="38" t="s">
        <v>185</v>
      </c>
      <c r="D45" s="38">
        <v>1</v>
      </c>
      <c r="E45" s="234">
        <v>6188</v>
      </c>
    </row>
    <row r="46" spans="1:5" x14ac:dyDescent="0.2">
      <c r="A46" s="233">
        <v>45505</v>
      </c>
      <c r="B46" s="41" t="s">
        <v>3276</v>
      </c>
      <c r="C46" s="38" t="s">
        <v>141</v>
      </c>
      <c r="D46" s="38">
        <v>1</v>
      </c>
      <c r="E46" s="234">
        <v>4803</v>
      </c>
    </row>
    <row r="47" spans="1:5" x14ac:dyDescent="0.2">
      <c r="A47" s="233">
        <v>45505</v>
      </c>
      <c r="B47" s="41" t="s">
        <v>3276</v>
      </c>
      <c r="C47" s="38" t="s">
        <v>142</v>
      </c>
      <c r="D47" s="38">
        <v>1</v>
      </c>
      <c r="E47" s="234">
        <v>2346</v>
      </c>
    </row>
    <row r="48" spans="1:5" x14ac:dyDescent="0.2">
      <c r="A48" s="233">
        <v>45505</v>
      </c>
      <c r="B48" s="41" t="s">
        <v>3277</v>
      </c>
      <c r="C48" s="38" t="s">
        <v>3122</v>
      </c>
      <c r="D48" s="38">
        <v>4</v>
      </c>
      <c r="E48" s="234">
        <v>18612</v>
      </c>
    </row>
    <row r="49" spans="1:5" x14ac:dyDescent="0.2">
      <c r="A49" s="233">
        <v>45505</v>
      </c>
      <c r="B49" s="41" t="s">
        <v>3278</v>
      </c>
      <c r="C49" s="38" t="s">
        <v>124</v>
      </c>
      <c r="D49" s="38">
        <v>5</v>
      </c>
      <c r="E49" s="234">
        <v>23108</v>
      </c>
    </row>
    <row r="50" spans="1:5" x14ac:dyDescent="0.2">
      <c r="A50" s="233">
        <v>45505</v>
      </c>
      <c r="B50" s="41" t="s">
        <v>3278</v>
      </c>
      <c r="C50" s="38" t="s">
        <v>116</v>
      </c>
      <c r="D50" s="38">
        <v>0</v>
      </c>
      <c r="E50" s="234">
        <v>1380</v>
      </c>
    </row>
    <row r="51" spans="1:5" x14ac:dyDescent="0.2">
      <c r="A51" s="233">
        <v>45505</v>
      </c>
      <c r="B51" s="41" t="s">
        <v>3278</v>
      </c>
      <c r="C51" s="38" t="s">
        <v>3279</v>
      </c>
      <c r="D51" s="38">
        <v>1</v>
      </c>
      <c r="E51" s="234">
        <v>3514</v>
      </c>
    </row>
    <row r="52" spans="1:5" x14ac:dyDescent="0.2">
      <c r="A52" s="233">
        <v>45505</v>
      </c>
      <c r="B52" s="41" t="s">
        <v>3280</v>
      </c>
      <c r="C52" s="38" t="s">
        <v>174</v>
      </c>
      <c r="D52" s="38">
        <v>3</v>
      </c>
      <c r="E52" s="234">
        <v>16604</v>
      </c>
    </row>
    <row r="53" spans="1:5" x14ac:dyDescent="0.2">
      <c r="A53" s="233">
        <v>45505</v>
      </c>
      <c r="B53" s="41" t="s">
        <v>3281</v>
      </c>
      <c r="C53" s="38" t="s">
        <v>131</v>
      </c>
      <c r="D53" s="38">
        <v>3</v>
      </c>
      <c r="E53" s="234">
        <v>15965</v>
      </c>
    </row>
    <row r="54" spans="1:5" x14ac:dyDescent="0.2">
      <c r="A54" s="233">
        <v>45536</v>
      </c>
      <c r="B54" s="41" t="s">
        <v>3264</v>
      </c>
      <c r="C54" s="38" t="s">
        <v>3265</v>
      </c>
      <c r="D54" s="38">
        <v>3</v>
      </c>
      <c r="E54" s="234">
        <v>14829</v>
      </c>
    </row>
    <row r="55" spans="1:5" x14ac:dyDescent="0.2">
      <c r="A55" s="233">
        <v>45536</v>
      </c>
      <c r="B55" s="41" t="s">
        <v>3266</v>
      </c>
      <c r="C55" s="38" t="s">
        <v>179</v>
      </c>
      <c r="D55" s="38">
        <v>4</v>
      </c>
      <c r="E55" s="234">
        <v>19698</v>
      </c>
    </row>
    <row r="56" spans="1:5" x14ac:dyDescent="0.2">
      <c r="A56" s="233">
        <v>45536</v>
      </c>
      <c r="B56" s="41" t="s">
        <v>3267</v>
      </c>
      <c r="C56" s="38" t="s">
        <v>132</v>
      </c>
      <c r="D56" s="38">
        <v>4</v>
      </c>
      <c r="E56" s="234">
        <v>17570</v>
      </c>
    </row>
    <row r="57" spans="1:5" x14ac:dyDescent="0.2">
      <c r="A57" s="233">
        <v>45536</v>
      </c>
      <c r="B57" s="41" t="s">
        <v>3267</v>
      </c>
      <c r="C57" s="38" t="s">
        <v>111</v>
      </c>
      <c r="D57" s="38">
        <v>2</v>
      </c>
      <c r="E57" s="234">
        <v>5306</v>
      </c>
    </row>
    <row r="58" spans="1:5" x14ac:dyDescent="0.2">
      <c r="A58" s="233">
        <v>45536</v>
      </c>
      <c r="B58" s="41" t="s">
        <v>3268</v>
      </c>
      <c r="C58" s="38" t="s">
        <v>164</v>
      </c>
      <c r="D58" s="38">
        <v>2</v>
      </c>
      <c r="E58" s="234">
        <v>9830</v>
      </c>
    </row>
    <row r="59" spans="1:5" x14ac:dyDescent="0.2">
      <c r="A59" s="233">
        <v>45536</v>
      </c>
      <c r="B59" s="41" t="s">
        <v>3269</v>
      </c>
      <c r="C59" s="38" t="s">
        <v>117</v>
      </c>
      <c r="D59" s="38">
        <v>4</v>
      </c>
      <c r="E59" s="234">
        <v>18695</v>
      </c>
    </row>
    <row r="60" spans="1:5" x14ac:dyDescent="0.2">
      <c r="A60" s="233">
        <v>45536</v>
      </c>
      <c r="B60" s="41" t="s">
        <v>3269</v>
      </c>
      <c r="C60" s="38" t="s">
        <v>176</v>
      </c>
      <c r="D60" s="38">
        <v>1</v>
      </c>
      <c r="E60" s="234">
        <v>2485</v>
      </c>
    </row>
    <row r="61" spans="1:5" x14ac:dyDescent="0.2">
      <c r="A61" s="233">
        <v>45536</v>
      </c>
      <c r="B61" s="41" t="s">
        <v>3270</v>
      </c>
      <c r="C61" s="38" t="s">
        <v>129</v>
      </c>
      <c r="D61" s="38">
        <v>5</v>
      </c>
      <c r="E61" s="234">
        <v>21674</v>
      </c>
    </row>
    <row r="62" spans="1:5" x14ac:dyDescent="0.2">
      <c r="A62" s="233">
        <v>45536</v>
      </c>
      <c r="B62" s="41" t="s">
        <v>3270</v>
      </c>
      <c r="C62" s="38" t="s">
        <v>181</v>
      </c>
      <c r="D62" s="38">
        <v>1</v>
      </c>
      <c r="E62" s="234">
        <v>1806</v>
      </c>
    </row>
    <row r="63" spans="1:5" x14ac:dyDescent="0.2">
      <c r="A63" s="233">
        <v>45536</v>
      </c>
      <c r="B63" s="41" t="s">
        <v>3270</v>
      </c>
      <c r="C63" s="38" t="s">
        <v>135</v>
      </c>
      <c r="D63" s="38">
        <v>2</v>
      </c>
      <c r="E63" s="234">
        <v>5332</v>
      </c>
    </row>
    <row r="64" spans="1:5" x14ac:dyDescent="0.2">
      <c r="A64" s="233">
        <v>45536</v>
      </c>
      <c r="B64" s="41" t="s">
        <v>3270</v>
      </c>
      <c r="C64" s="38" t="s">
        <v>136</v>
      </c>
      <c r="D64" s="38">
        <v>1</v>
      </c>
      <c r="E64" s="234">
        <v>2980</v>
      </c>
    </row>
    <row r="65" spans="1:5" x14ac:dyDescent="0.2">
      <c r="A65" s="233">
        <v>45536</v>
      </c>
      <c r="B65" s="41" t="s">
        <v>3271</v>
      </c>
      <c r="C65" s="38" t="s">
        <v>109</v>
      </c>
      <c r="D65" s="38">
        <v>42</v>
      </c>
      <c r="E65" s="234">
        <v>170549</v>
      </c>
    </row>
    <row r="66" spans="1:5" x14ac:dyDescent="0.2">
      <c r="A66" s="233">
        <v>45536</v>
      </c>
      <c r="B66" s="41" t="s">
        <v>3272</v>
      </c>
      <c r="C66" s="38" t="s">
        <v>155</v>
      </c>
      <c r="D66" s="38">
        <v>4</v>
      </c>
      <c r="E66" s="234">
        <v>15245</v>
      </c>
    </row>
    <row r="67" spans="1:5" x14ac:dyDescent="0.2">
      <c r="A67" s="233">
        <v>45536</v>
      </c>
      <c r="B67" s="41" t="s">
        <v>3273</v>
      </c>
      <c r="C67" s="38" t="s">
        <v>189</v>
      </c>
      <c r="D67" s="38">
        <v>4</v>
      </c>
      <c r="E67" s="234">
        <v>17760</v>
      </c>
    </row>
    <row r="68" spans="1:5" x14ac:dyDescent="0.2">
      <c r="A68" s="233">
        <v>45536</v>
      </c>
      <c r="B68" s="41" t="s">
        <v>3274</v>
      </c>
      <c r="C68" s="38" t="s">
        <v>151</v>
      </c>
      <c r="D68" s="38">
        <v>3</v>
      </c>
      <c r="E68" s="234">
        <v>15972</v>
      </c>
    </row>
    <row r="69" spans="1:5" x14ac:dyDescent="0.2">
      <c r="A69" s="233">
        <v>45536</v>
      </c>
      <c r="B69" s="41" t="s">
        <v>3274</v>
      </c>
      <c r="C69" s="38" t="s">
        <v>191</v>
      </c>
      <c r="D69" s="38">
        <v>2</v>
      </c>
      <c r="E69" s="234">
        <v>6628</v>
      </c>
    </row>
    <row r="70" spans="1:5" x14ac:dyDescent="0.2">
      <c r="A70" s="233">
        <v>45536</v>
      </c>
      <c r="B70" s="41" t="s">
        <v>3275</v>
      </c>
      <c r="C70" s="38" t="s">
        <v>139</v>
      </c>
      <c r="D70" s="38">
        <v>3</v>
      </c>
      <c r="E70" s="234">
        <v>12380</v>
      </c>
    </row>
    <row r="71" spans="1:5" x14ac:dyDescent="0.2">
      <c r="A71" s="233">
        <v>45536</v>
      </c>
      <c r="B71" s="41" t="s">
        <v>3276</v>
      </c>
      <c r="C71" s="38" t="s">
        <v>185</v>
      </c>
      <c r="D71" s="38">
        <v>1</v>
      </c>
      <c r="E71" s="234">
        <v>6188</v>
      </c>
    </row>
    <row r="72" spans="1:5" x14ac:dyDescent="0.2">
      <c r="A72" s="233">
        <v>45536</v>
      </c>
      <c r="B72" s="41" t="s">
        <v>3276</v>
      </c>
      <c r="C72" s="38" t="s">
        <v>141</v>
      </c>
      <c r="D72" s="38">
        <v>1</v>
      </c>
      <c r="E72" s="234">
        <v>4803</v>
      </c>
    </row>
    <row r="73" spans="1:5" x14ac:dyDescent="0.2">
      <c r="A73" s="233">
        <v>45536</v>
      </c>
      <c r="B73" s="41" t="s">
        <v>3276</v>
      </c>
      <c r="C73" s="38" t="s">
        <v>142</v>
      </c>
      <c r="D73" s="38">
        <v>1</v>
      </c>
      <c r="E73" s="234">
        <v>2346</v>
      </c>
    </row>
    <row r="74" spans="1:5" x14ac:dyDescent="0.2">
      <c r="A74" s="233">
        <v>45536</v>
      </c>
      <c r="B74" s="41" t="s">
        <v>3277</v>
      </c>
      <c r="C74" s="38" t="s">
        <v>3122</v>
      </c>
      <c r="D74" s="38">
        <v>4</v>
      </c>
      <c r="E74" s="234">
        <v>18612</v>
      </c>
    </row>
    <row r="75" spans="1:5" x14ac:dyDescent="0.2">
      <c r="A75" s="233">
        <v>45536</v>
      </c>
      <c r="B75" s="41" t="s">
        <v>3278</v>
      </c>
      <c r="C75" s="38" t="s">
        <v>124</v>
      </c>
      <c r="D75" s="38">
        <v>5</v>
      </c>
      <c r="E75" s="234">
        <v>23108</v>
      </c>
    </row>
    <row r="76" spans="1:5" x14ac:dyDescent="0.2">
      <c r="A76" s="233">
        <v>45536</v>
      </c>
      <c r="B76" s="41" t="s">
        <v>3278</v>
      </c>
      <c r="C76" s="38" t="s">
        <v>116</v>
      </c>
      <c r="D76" s="38">
        <v>1</v>
      </c>
      <c r="E76" s="234">
        <v>1380</v>
      </c>
    </row>
    <row r="77" spans="1:5" x14ac:dyDescent="0.2">
      <c r="A77" s="233">
        <v>45536</v>
      </c>
      <c r="B77" s="41" t="s">
        <v>3278</v>
      </c>
      <c r="C77" s="38" t="s">
        <v>3279</v>
      </c>
      <c r="D77" s="38">
        <v>1</v>
      </c>
      <c r="E77" s="234">
        <v>3514</v>
      </c>
    </row>
    <row r="78" spans="1:5" x14ac:dyDescent="0.2">
      <c r="A78" s="233">
        <v>45536</v>
      </c>
      <c r="B78" s="41" t="s">
        <v>3280</v>
      </c>
      <c r="C78" s="38" t="s">
        <v>174</v>
      </c>
      <c r="D78" s="38">
        <v>3</v>
      </c>
      <c r="E78" s="234">
        <v>16604</v>
      </c>
    </row>
    <row r="79" spans="1:5" x14ac:dyDescent="0.2">
      <c r="A79" s="233">
        <v>45536</v>
      </c>
      <c r="B79" s="41" t="s">
        <v>3281</v>
      </c>
      <c r="C79" s="38" t="s">
        <v>131</v>
      </c>
      <c r="D79" s="38">
        <v>3</v>
      </c>
      <c r="E79" s="234">
        <v>15965</v>
      </c>
    </row>
    <row r="80" spans="1:5" x14ac:dyDescent="0.2">
      <c r="A80" s="233">
        <v>45566</v>
      </c>
      <c r="B80" s="41" t="s">
        <v>3264</v>
      </c>
      <c r="C80" s="38" t="s">
        <v>3265</v>
      </c>
      <c r="D80" s="38">
        <v>3</v>
      </c>
      <c r="E80" s="234">
        <v>13773</v>
      </c>
    </row>
    <row r="81" spans="1:5" x14ac:dyDescent="0.2">
      <c r="A81" s="233">
        <v>45566</v>
      </c>
      <c r="B81" s="41" t="s">
        <v>3266</v>
      </c>
      <c r="C81" s="38" t="s">
        <v>179</v>
      </c>
      <c r="D81" s="38">
        <v>4</v>
      </c>
      <c r="E81" s="234">
        <v>18200</v>
      </c>
    </row>
    <row r="82" spans="1:5" x14ac:dyDescent="0.2">
      <c r="A82" s="233">
        <v>45566</v>
      </c>
      <c r="B82" s="41" t="s">
        <v>3267</v>
      </c>
      <c r="C82" s="38" t="s">
        <v>132</v>
      </c>
      <c r="D82" s="38">
        <v>4</v>
      </c>
      <c r="E82" s="234">
        <v>16321</v>
      </c>
    </row>
    <row r="83" spans="1:5" x14ac:dyDescent="0.2">
      <c r="A83" s="233">
        <v>45566</v>
      </c>
      <c r="B83" s="41" t="s">
        <v>3267</v>
      </c>
      <c r="C83" s="38" t="s">
        <v>111</v>
      </c>
      <c r="D83" s="38">
        <v>2</v>
      </c>
      <c r="E83" s="234">
        <v>4443</v>
      </c>
    </row>
    <row r="84" spans="1:5" x14ac:dyDescent="0.2">
      <c r="A84" s="233">
        <v>45566</v>
      </c>
      <c r="B84" s="41" t="s">
        <v>3268</v>
      </c>
      <c r="C84" s="38" t="s">
        <v>164</v>
      </c>
      <c r="D84" s="38">
        <v>4</v>
      </c>
      <c r="E84" s="234">
        <v>12417</v>
      </c>
    </row>
    <row r="85" spans="1:5" x14ac:dyDescent="0.2">
      <c r="A85" s="233">
        <v>45566</v>
      </c>
      <c r="B85" s="41" t="s">
        <v>3269</v>
      </c>
      <c r="C85" s="38" t="s">
        <v>117</v>
      </c>
      <c r="D85" s="38">
        <v>4</v>
      </c>
      <c r="E85" s="234">
        <v>18574</v>
      </c>
    </row>
    <row r="86" spans="1:5" x14ac:dyDescent="0.2">
      <c r="A86" s="233">
        <v>45566</v>
      </c>
      <c r="B86" s="41" t="s">
        <v>3269</v>
      </c>
      <c r="C86" s="38" t="s">
        <v>176</v>
      </c>
      <c r="D86" s="38">
        <v>1</v>
      </c>
      <c r="E86" s="234">
        <v>2389</v>
      </c>
    </row>
    <row r="87" spans="1:5" x14ac:dyDescent="0.2">
      <c r="A87" s="233">
        <v>45566</v>
      </c>
      <c r="B87" s="41" t="s">
        <v>3270</v>
      </c>
      <c r="C87" s="38" t="s">
        <v>129</v>
      </c>
      <c r="D87" s="38">
        <v>5</v>
      </c>
      <c r="E87" s="234">
        <v>21450</v>
      </c>
    </row>
    <row r="88" spans="1:5" x14ac:dyDescent="0.2">
      <c r="A88" s="233">
        <v>45566</v>
      </c>
      <c r="B88" s="41" t="s">
        <v>3270</v>
      </c>
      <c r="C88" s="38" t="s">
        <v>181</v>
      </c>
      <c r="D88" s="38">
        <v>1</v>
      </c>
      <c r="E88" s="234">
        <v>1713</v>
      </c>
    </row>
    <row r="89" spans="1:5" x14ac:dyDescent="0.2">
      <c r="A89" s="233">
        <v>45566</v>
      </c>
      <c r="B89" s="41" t="s">
        <v>3270</v>
      </c>
      <c r="C89" s="38" t="s">
        <v>135</v>
      </c>
      <c r="D89" s="38">
        <v>2</v>
      </c>
      <c r="E89" s="234">
        <v>5189</v>
      </c>
    </row>
    <row r="90" spans="1:5" x14ac:dyDescent="0.2">
      <c r="A90" s="233">
        <v>45566</v>
      </c>
      <c r="B90" s="41" t="s">
        <v>3270</v>
      </c>
      <c r="C90" s="38" t="s">
        <v>136</v>
      </c>
      <c r="D90" s="38">
        <v>1</v>
      </c>
      <c r="E90" s="234">
        <v>2907</v>
      </c>
    </row>
    <row r="91" spans="1:5" x14ac:dyDescent="0.2">
      <c r="A91" s="233">
        <v>45566</v>
      </c>
      <c r="B91" s="41" t="s">
        <v>3271</v>
      </c>
      <c r="C91" s="38" t="s">
        <v>109</v>
      </c>
      <c r="D91" s="38">
        <v>42</v>
      </c>
      <c r="E91" s="234">
        <v>168334</v>
      </c>
    </row>
    <row r="92" spans="1:5" x14ac:dyDescent="0.2">
      <c r="A92" s="233">
        <v>45566</v>
      </c>
      <c r="B92" s="41" t="s">
        <v>3272</v>
      </c>
      <c r="C92" s="38" t="s">
        <v>155</v>
      </c>
      <c r="D92" s="38">
        <v>4</v>
      </c>
      <c r="E92" s="234">
        <v>15064</v>
      </c>
    </row>
    <row r="93" spans="1:5" x14ac:dyDescent="0.2">
      <c r="A93" s="233">
        <v>45566</v>
      </c>
      <c r="B93" s="41" t="s">
        <v>3273</v>
      </c>
      <c r="C93" s="38" t="s">
        <v>189</v>
      </c>
      <c r="D93" s="38">
        <v>4</v>
      </c>
      <c r="E93" s="234">
        <v>17643</v>
      </c>
    </row>
    <row r="94" spans="1:5" x14ac:dyDescent="0.2">
      <c r="A94" s="233">
        <v>45566</v>
      </c>
      <c r="B94" s="41" t="s">
        <v>3274</v>
      </c>
      <c r="C94" s="38" t="s">
        <v>151</v>
      </c>
      <c r="D94" s="38">
        <v>3</v>
      </c>
      <c r="E94" s="234">
        <v>15924</v>
      </c>
    </row>
    <row r="95" spans="1:5" x14ac:dyDescent="0.2">
      <c r="A95" s="233">
        <v>45566</v>
      </c>
      <c r="B95" s="41" t="s">
        <v>3274</v>
      </c>
      <c r="C95" s="38" t="s">
        <v>191</v>
      </c>
      <c r="D95" s="38">
        <v>2</v>
      </c>
      <c r="E95" s="234">
        <v>6480</v>
      </c>
    </row>
    <row r="96" spans="1:5" x14ac:dyDescent="0.2">
      <c r="A96" s="233">
        <v>45566</v>
      </c>
      <c r="B96" s="41" t="s">
        <v>3275</v>
      </c>
      <c r="C96" s="38" t="s">
        <v>139</v>
      </c>
      <c r="D96" s="38">
        <v>3</v>
      </c>
      <c r="E96" s="234">
        <v>12220</v>
      </c>
    </row>
    <row r="97" spans="1:5" x14ac:dyDescent="0.2">
      <c r="A97" s="233">
        <v>45566</v>
      </c>
      <c r="B97" s="41" t="s">
        <v>3276</v>
      </c>
      <c r="C97" s="38" t="s">
        <v>185</v>
      </c>
      <c r="D97" s="38">
        <v>1</v>
      </c>
      <c r="E97" s="234">
        <v>6172</v>
      </c>
    </row>
    <row r="98" spans="1:5" x14ac:dyDescent="0.2">
      <c r="A98" s="233">
        <v>45566</v>
      </c>
      <c r="B98" s="41" t="s">
        <v>3276</v>
      </c>
      <c r="C98" s="38" t="s">
        <v>141</v>
      </c>
      <c r="D98" s="38">
        <v>1</v>
      </c>
      <c r="E98" s="234">
        <v>4787</v>
      </c>
    </row>
    <row r="99" spans="1:5" x14ac:dyDescent="0.2">
      <c r="A99" s="233">
        <v>45566</v>
      </c>
      <c r="B99" s="41" t="s">
        <v>3276</v>
      </c>
      <c r="C99" s="38" t="s">
        <v>142</v>
      </c>
      <c r="D99" s="38">
        <v>1</v>
      </c>
      <c r="E99" s="234">
        <v>2276</v>
      </c>
    </row>
    <row r="100" spans="1:5" x14ac:dyDescent="0.2">
      <c r="A100" s="233">
        <v>45566</v>
      </c>
      <c r="B100" s="41" t="s">
        <v>3277</v>
      </c>
      <c r="C100" s="38" t="s">
        <v>3122</v>
      </c>
      <c r="D100" s="38">
        <v>4</v>
      </c>
      <c r="E100" s="234">
        <v>18491</v>
      </c>
    </row>
    <row r="101" spans="1:5" x14ac:dyDescent="0.2">
      <c r="A101" s="233">
        <v>45566</v>
      </c>
      <c r="B101" s="41" t="s">
        <v>3278</v>
      </c>
      <c r="C101" s="38" t="s">
        <v>124</v>
      </c>
      <c r="D101" s="38">
        <v>5</v>
      </c>
      <c r="E101" s="234">
        <v>22913</v>
      </c>
    </row>
    <row r="102" spans="1:5" x14ac:dyDescent="0.2">
      <c r="A102" s="233">
        <v>45566</v>
      </c>
      <c r="B102" s="41" t="s">
        <v>3278</v>
      </c>
      <c r="C102" s="38" t="s">
        <v>116</v>
      </c>
      <c r="D102" s="38">
        <v>1</v>
      </c>
      <c r="E102" s="234">
        <v>1421</v>
      </c>
    </row>
    <row r="103" spans="1:5" x14ac:dyDescent="0.2">
      <c r="A103" s="233">
        <v>45566</v>
      </c>
      <c r="B103" s="41" t="s">
        <v>3278</v>
      </c>
      <c r="C103" s="38" t="s">
        <v>3279</v>
      </c>
      <c r="D103" s="38">
        <v>1</v>
      </c>
      <c r="E103" s="234">
        <v>3194</v>
      </c>
    </row>
    <row r="104" spans="1:5" x14ac:dyDescent="0.2">
      <c r="A104" s="233">
        <v>45566</v>
      </c>
      <c r="B104" s="41" t="s">
        <v>3280</v>
      </c>
      <c r="C104" s="38" t="s">
        <v>174</v>
      </c>
      <c r="D104" s="38">
        <v>3</v>
      </c>
      <c r="E104" s="234">
        <v>15161</v>
      </c>
    </row>
    <row r="105" spans="1:5" x14ac:dyDescent="0.2">
      <c r="A105" s="233">
        <v>45566</v>
      </c>
      <c r="B105" s="41" t="s">
        <v>3281</v>
      </c>
      <c r="C105" s="38" t="s">
        <v>131</v>
      </c>
      <c r="D105" s="38">
        <v>3</v>
      </c>
      <c r="E105" s="234">
        <v>14458</v>
      </c>
    </row>
    <row r="106" spans="1:5" x14ac:dyDescent="0.2">
      <c r="A106" s="233">
        <v>45597</v>
      </c>
      <c r="B106" s="41" t="s">
        <v>3264</v>
      </c>
      <c r="C106" s="38" t="s">
        <v>3265</v>
      </c>
      <c r="D106" s="38">
        <v>3</v>
      </c>
      <c r="E106" s="234">
        <v>13775</v>
      </c>
    </row>
    <row r="107" spans="1:5" x14ac:dyDescent="0.2">
      <c r="A107" s="233">
        <v>45597</v>
      </c>
      <c r="B107" s="41" t="s">
        <v>3266</v>
      </c>
      <c r="C107" s="38" t="s">
        <v>179</v>
      </c>
      <c r="D107" s="38">
        <v>4</v>
      </c>
      <c r="E107" s="234">
        <v>18202</v>
      </c>
    </row>
    <row r="108" spans="1:5" x14ac:dyDescent="0.2">
      <c r="A108" s="233">
        <v>45597</v>
      </c>
      <c r="B108" s="41" t="s">
        <v>3267</v>
      </c>
      <c r="C108" s="38" t="s">
        <v>132</v>
      </c>
      <c r="D108" s="38">
        <v>4</v>
      </c>
      <c r="E108" s="234">
        <v>16323</v>
      </c>
    </row>
    <row r="109" spans="1:5" x14ac:dyDescent="0.2">
      <c r="A109" s="233">
        <v>45597</v>
      </c>
      <c r="B109" s="41" t="s">
        <v>3267</v>
      </c>
      <c r="C109" s="38" t="s">
        <v>111</v>
      </c>
      <c r="D109" s="38">
        <v>2</v>
      </c>
      <c r="E109" s="234">
        <v>4443</v>
      </c>
    </row>
    <row r="110" spans="1:5" x14ac:dyDescent="0.2">
      <c r="A110" s="233">
        <v>45597</v>
      </c>
      <c r="B110" s="41" t="s">
        <v>3268</v>
      </c>
      <c r="C110" s="38" t="s">
        <v>164</v>
      </c>
      <c r="D110" s="38">
        <v>4</v>
      </c>
      <c r="E110" s="234">
        <v>15280</v>
      </c>
    </row>
    <row r="111" spans="1:5" x14ac:dyDescent="0.2">
      <c r="A111" s="233">
        <v>45597</v>
      </c>
      <c r="B111" s="41" t="s">
        <v>3269</v>
      </c>
      <c r="C111" s="38" t="s">
        <v>117</v>
      </c>
      <c r="D111" s="38">
        <v>4</v>
      </c>
      <c r="E111" s="234">
        <v>18577</v>
      </c>
    </row>
    <row r="112" spans="1:5" x14ac:dyDescent="0.2">
      <c r="A112" s="233">
        <v>45597</v>
      </c>
      <c r="B112" s="41" t="s">
        <v>3269</v>
      </c>
      <c r="C112" s="38" t="s">
        <v>176</v>
      </c>
      <c r="D112" s="38">
        <v>1</v>
      </c>
      <c r="E112" s="234">
        <v>2389</v>
      </c>
    </row>
    <row r="113" spans="1:5" x14ac:dyDescent="0.2">
      <c r="A113" s="233">
        <v>45597</v>
      </c>
      <c r="B113" s="41" t="s">
        <v>3270</v>
      </c>
      <c r="C113" s="38" t="s">
        <v>129</v>
      </c>
      <c r="D113" s="38">
        <v>5</v>
      </c>
      <c r="E113" s="234">
        <v>21454</v>
      </c>
    </row>
    <row r="114" spans="1:5" x14ac:dyDescent="0.2">
      <c r="A114" s="233">
        <v>45597</v>
      </c>
      <c r="B114" s="41" t="s">
        <v>3270</v>
      </c>
      <c r="C114" s="38" t="s">
        <v>181</v>
      </c>
      <c r="D114" s="38">
        <v>1</v>
      </c>
      <c r="E114" s="234">
        <v>1713</v>
      </c>
    </row>
    <row r="115" spans="1:5" x14ac:dyDescent="0.2">
      <c r="A115" s="233">
        <v>45597</v>
      </c>
      <c r="B115" s="41" t="s">
        <v>3270</v>
      </c>
      <c r="C115" s="38" t="s">
        <v>135</v>
      </c>
      <c r="D115" s="38">
        <v>2</v>
      </c>
      <c r="E115" s="234">
        <v>5189</v>
      </c>
    </row>
    <row r="116" spans="1:5" x14ac:dyDescent="0.2">
      <c r="A116" s="233">
        <v>45597</v>
      </c>
      <c r="B116" s="41" t="s">
        <v>3270</v>
      </c>
      <c r="C116" s="38" t="s">
        <v>136</v>
      </c>
      <c r="D116" s="38">
        <v>1</v>
      </c>
      <c r="E116" s="234">
        <v>2907</v>
      </c>
    </row>
    <row r="117" spans="1:5" x14ac:dyDescent="0.2">
      <c r="A117" s="233">
        <v>45597</v>
      </c>
      <c r="B117" s="41" t="s">
        <v>3271</v>
      </c>
      <c r="C117" s="38" t="s">
        <v>109</v>
      </c>
      <c r="D117" s="38">
        <v>42</v>
      </c>
      <c r="E117" s="234">
        <v>168897</v>
      </c>
    </row>
    <row r="118" spans="1:5" x14ac:dyDescent="0.2">
      <c r="A118" s="233">
        <v>45597</v>
      </c>
      <c r="B118" s="41" t="s">
        <v>3272</v>
      </c>
      <c r="C118" s="38" t="s">
        <v>155</v>
      </c>
      <c r="D118" s="38">
        <v>4</v>
      </c>
      <c r="E118" s="234">
        <v>15021</v>
      </c>
    </row>
    <row r="119" spans="1:5" x14ac:dyDescent="0.2">
      <c r="A119" s="233">
        <v>45597</v>
      </c>
      <c r="B119" s="41" t="s">
        <v>3273</v>
      </c>
      <c r="C119" s="38" t="s">
        <v>189</v>
      </c>
      <c r="D119" s="38">
        <v>4</v>
      </c>
      <c r="E119" s="234">
        <v>17646</v>
      </c>
    </row>
    <row r="120" spans="1:5" x14ac:dyDescent="0.2">
      <c r="A120" s="233">
        <v>45597</v>
      </c>
      <c r="B120" s="41" t="s">
        <v>3274</v>
      </c>
      <c r="C120" s="38" t="s">
        <v>151</v>
      </c>
      <c r="D120" s="38">
        <v>3</v>
      </c>
      <c r="E120" s="234">
        <v>15927</v>
      </c>
    </row>
    <row r="121" spans="1:5" x14ac:dyDescent="0.2">
      <c r="A121" s="233">
        <v>45597</v>
      </c>
      <c r="B121" s="41" t="s">
        <v>3274</v>
      </c>
      <c r="C121" s="38" t="s">
        <v>191</v>
      </c>
      <c r="D121" s="38">
        <v>2</v>
      </c>
      <c r="E121" s="234">
        <v>6480</v>
      </c>
    </row>
    <row r="122" spans="1:5" x14ac:dyDescent="0.2">
      <c r="A122" s="233">
        <v>45597</v>
      </c>
      <c r="B122" s="41" t="s">
        <v>3275</v>
      </c>
      <c r="C122" s="38" t="s">
        <v>139</v>
      </c>
      <c r="D122" s="38">
        <v>3</v>
      </c>
      <c r="E122" s="234">
        <v>12221</v>
      </c>
    </row>
    <row r="123" spans="1:5" x14ac:dyDescent="0.2">
      <c r="A123" s="233">
        <v>45597</v>
      </c>
      <c r="B123" s="41" t="s">
        <v>3276</v>
      </c>
      <c r="C123" s="38" t="s">
        <v>185</v>
      </c>
      <c r="D123" s="38">
        <v>2</v>
      </c>
      <c r="E123" s="234">
        <v>8323</v>
      </c>
    </row>
    <row r="124" spans="1:5" x14ac:dyDescent="0.2">
      <c r="A124" s="233">
        <v>45597</v>
      </c>
      <c r="B124" s="41" t="s">
        <v>3276</v>
      </c>
      <c r="C124" s="38" t="s">
        <v>141</v>
      </c>
      <c r="D124" s="38">
        <v>1</v>
      </c>
      <c r="E124" s="234">
        <v>4788</v>
      </c>
    </row>
    <row r="125" spans="1:5" x14ac:dyDescent="0.2">
      <c r="A125" s="233">
        <v>45597</v>
      </c>
      <c r="B125" s="41" t="s">
        <v>3276</v>
      </c>
      <c r="C125" s="38" t="s">
        <v>142</v>
      </c>
      <c r="D125" s="38">
        <v>1</v>
      </c>
      <c r="E125" s="234">
        <v>2276</v>
      </c>
    </row>
    <row r="126" spans="1:5" x14ac:dyDescent="0.2">
      <c r="A126" s="233">
        <v>45597</v>
      </c>
      <c r="B126" s="41" t="s">
        <v>3277</v>
      </c>
      <c r="C126" s="38" t="s">
        <v>3122</v>
      </c>
      <c r="D126" s="38">
        <v>4</v>
      </c>
      <c r="E126" s="234">
        <v>18494</v>
      </c>
    </row>
    <row r="127" spans="1:5" x14ac:dyDescent="0.2">
      <c r="A127" s="233">
        <v>45597</v>
      </c>
      <c r="B127" s="41" t="s">
        <v>3278</v>
      </c>
      <c r="C127" s="38" t="s">
        <v>124</v>
      </c>
      <c r="D127" s="38">
        <v>5</v>
      </c>
      <c r="E127" s="234">
        <v>22921</v>
      </c>
    </row>
    <row r="128" spans="1:5" x14ac:dyDescent="0.2">
      <c r="A128" s="233">
        <v>45597</v>
      </c>
      <c r="B128" s="41" t="s">
        <v>3278</v>
      </c>
      <c r="C128" s="38" t="s">
        <v>116</v>
      </c>
      <c r="D128" s="38">
        <v>1</v>
      </c>
      <c r="E128" s="234">
        <v>1421</v>
      </c>
    </row>
    <row r="129" spans="1:5" x14ac:dyDescent="0.2">
      <c r="A129" s="233">
        <v>45597</v>
      </c>
      <c r="B129" s="41" t="s">
        <v>3278</v>
      </c>
      <c r="C129" s="38" t="s">
        <v>3279</v>
      </c>
      <c r="D129" s="38">
        <v>1</v>
      </c>
      <c r="E129" s="234">
        <v>3194</v>
      </c>
    </row>
    <row r="130" spans="1:5" x14ac:dyDescent="0.2">
      <c r="A130" s="233">
        <v>45597</v>
      </c>
      <c r="B130" s="41" t="s">
        <v>3280</v>
      </c>
      <c r="C130" s="38" t="s">
        <v>174</v>
      </c>
      <c r="D130" s="38">
        <v>3</v>
      </c>
      <c r="E130" s="234">
        <v>15167</v>
      </c>
    </row>
    <row r="131" spans="1:5" x14ac:dyDescent="0.2">
      <c r="A131" s="233">
        <v>45597</v>
      </c>
      <c r="B131" s="41" t="s">
        <v>3281</v>
      </c>
      <c r="C131" s="38" t="s">
        <v>131</v>
      </c>
      <c r="D131" s="38">
        <v>3</v>
      </c>
      <c r="E131" s="234">
        <v>14464</v>
      </c>
    </row>
    <row r="132" spans="1:5" x14ac:dyDescent="0.2">
      <c r="A132" s="233">
        <v>45627</v>
      </c>
      <c r="B132" s="41" t="s">
        <v>3264</v>
      </c>
      <c r="C132" s="38" t="s">
        <v>3265</v>
      </c>
      <c r="D132" s="38">
        <v>3</v>
      </c>
      <c r="E132" s="234">
        <v>14277</v>
      </c>
    </row>
    <row r="133" spans="1:5" x14ac:dyDescent="0.2">
      <c r="A133" s="233">
        <v>45627</v>
      </c>
      <c r="B133" s="41" t="s">
        <v>3266</v>
      </c>
      <c r="C133" s="38" t="s">
        <v>179</v>
      </c>
      <c r="D133" s="38">
        <v>4</v>
      </c>
      <c r="E133" s="234">
        <v>19519</v>
      </c>
    </row>
    <row r="134" spans="1:5" x14ac:dyDescent="0.2">
      <c r="A134" s="233">
        <v>45627</v>
      </c>
      <c r="B134" s="41" t="s">
        <v>3267</v>
      </c>
      <c r="C134" s="38" t="s">
        <v>132</v>
      </c>
      <c r="D134" s="38">
        <v>4</v>
      </c>
      <c r="E134" s="234">
        <v>17640</v>
      </c>
    </row>
    <row r="135" spans="1:5" x14ac:dyDescent="0.2">
      <c r="A135" s="233">
        <v>45627</v>
      </c>
      <c r="B135" s="41" t="s">
        <v>3267</v>
      </c>
      <c r="C135" s="38" t="s">
        <v>111</v>
      </c>
      <c r="D135" s="38">
        <v>2</v>
      </c>
      <c r="E135" s="234">
        <v>5165</v>
      </c>
    </row>
    <row r="136" spans="1:5" x14ac:dyDescent="0.2">
      <c r="A136" s="233">
        <v>45627</v>
      </c>
      <c r="B136" s="41" t="s">
        <v>3268</v>
      </c>
      <c r="C136" s="38" t="s">
        <v>164</v>
      </c>
      <c r="D136" s="38">
        <v>4</v>
      </c>
      <c r="E136" s="234">
        <v>15294</v>
      </c>
    </row>
    <row r="137" spans="1:5" x14ac:dyDescent="0.2">
      <c r="A137" s="233">
        <v>45627</v>
      </c>
      <c r="B137" s="41" t="s">
        <v>3269</v>
      </c>
      <c r="C137" s="38" t="s">
        <v>117</v>
      </c>
      <c r="D137" s="38">
        <v>4</v>
      </c>
      <c r="E137" s="234">
        <v>18593</v>
      </c>
    </row>
    <row r="138" spans="1:5" x14ac:dyDescent="0.2">
      <c r="A138" s="233">
        <v>45627</v>
      </c>
      <c r="B138" s="41" t="s">
        <v>3269</v>
      </c>
      <c r="C138" s="38" t="s">
        <v>176</v>
      </c>
      <c r="D138" s="38">
        <v>1</v>
      </c>
      <c r="E138" s="234">
        <v>2389</v>
      </c>
    </row>
    <row r="139" spans="1:5" x14ac:dyDescent="0.2">
      <c r="A139" s="233">
        <v>45627</v>
      </c>
      <c r="B139" s="41" t="s">
        <v>3270</v>
      </c>
      <c r="C139" s="38" t="s">
        <v>129</v>
      </c>
      <c r="D139" s="38">
        <v>5</v>
      </c>
      <c r="E139" s="234">
        <v>21457</v>
      </c>
    </row>
    <row r="140" spans="1:5" x14ac:dyDescent="0.2">
      <c r="A140" s="233">
        <v>45627</v>
      </c>
      <c r="B140" s="41" t="s">
        <v>3270</v>
      </c>
      <c r="C140" s="38" t="s">
        <v>181</v>
      </c>
      <c r="D140" s="38">
        <v>1</v>
      </c>
      <c r="E140" s="234">
        <v>1713</v>
      </c>
    </row>
    <row r="141" spans="1:5" x14ac:dyDescent="0.2">
      <c r="A141" s="233">
        <v>45627</v>
      </c>
      <c r="B141" s="41" t="s">
        <v>3270</v>
      </c>
      <c r="C141" s="38" t="s">
        <v>135</v>
      </c>
      <c r="D141" s="38">
        <v>2</v>
      </c>
      <c r="E141" s="234">
        <v>5189</v>
      </c>
    </row>
    <row r="142" spans="1:5" x14ac:dyDescent="0.2">
      <c r="A142" s="233">
        <v>45627</v>
      </c>
      <c r="B142" s="41" t="s">
        <v>3270</v>
      </c>
      <c r="C142" s="38" t="s">
        <v>136</v>
      </c>
      <c r="D142" s="38">
        <v>1</v>
      </c>
      <c r="E142" s="234">
        <v>2907</v>
      </c>
    </row>
    <row r="143" spans="1:5" x14ac:dyDescent="0.2">
      <c r="A143" s="233">
        <v>45627</v>
      </c>
      <c r="B143" s="41" t="s">
        <v>3271</v>
      </c>
      <c r="C143" s="38" t="s">
        <v>109</v>
      </c>
      <c r="D143" s="38">
        <v>42</v>
      </c>
      <c r="E143" s="234">
        <v>169223</v>
      </c>
    </row>
    <row r="144" spans="1:5" x14ac:dyDescent="0.2">
      <c r="A144" s="233">
        <v>45627</v>
      </c>
      <c r="B144" s="41" t="s">
        <v>3272</v>
      </c>
      <c r="C144" s="38" t="s">
        <v>155</v>
      </c>
      <c r="D144" s="38">
        <v>4</v>
      </c>
      <c r="E144" s="234">
        <v>15022</v>
      </c>
    </row>
    <row r="145" spans="1:5" x14ac:dyDescent="0.2">
      <c r="A145" s="233">
        <v>45627</v>
      </c>
      <c r="B145" s="41" t="s">
        <v>3273</v>
      </c>
      <c r="C145" s="38" t="s">
        <v>189</v>
      </c>
      <c r="D145" s="38">
        <v>4</v>
      </c>
      <c r="E145" s="234">
        <v>17647</v>
      </c>
    </row>
    <row r="146" spans="1:5" x14ac:dyDescent="0.2">
      <c r="A146" s="233">
        <v>45627</v>
      </c>
      <c r="B146" s="41" t="s">
        <v>3274</v>
      </c>
      <c r="C146" s="38" t="s">
        <v>151</v>
      </c>
      <c r="D146" s="38">
        <v>3</v>
      </c>
      <c r="E146" s="234">
        <v>15928</v>
      </c>
    </row>
    <row r="147" spans="1:5" x14ac:dyDescent="0.2">
      <c r="A147" s="233">
        <v>45627</v>
      </c>
      <c r="B147" s="41" t="s">
        <v>3274</v>
      </c>
      <c r="C147" s="38" t="s">
        <v>191</v>
      </c>
      <c r="D147" s="38">
        <v>2</v>
      </c>
      <c r="E147" s="234">
        <v>6480</v>
      </c>
    </row>
    <row r="148" spans="1:5" x14ac:dyDescent="0.2">
      <c r="A148" s="233">
        <v>45627</v>
      </c>
      <c r="B148" s="41" t="s">
        <v>3275</v>
      </c>
      <c r="C148" s="38" t="s">
        <v>139</v>
      </c>
      <c r="D148" s="38">
        <v>3</v>
      </c>
      <c r="E148" s="234">
        <v>12221</v>
      </c>
    </row>
    <row r="149" spans="1:5" x14ac:dyDescent="0.2">
      <c r="A149" s="233">
        <v>45627</v>
      </c>
      <c r="B149" s="41" t="s">
        <v>3276</v>
      </c>
      <c r="C149" s="38" t="s">
        <v>185</v>
      </c>
      <c r="D149" s="38">
        <v>2</v>
      </c>
      <c r="E149" s="234">
        <v>8562</v>
      </c>
    </row>
    <row r="150" spans="1:5" x14ac:dyDescent="0.2">
      <c r="A150" s="233">
        <v>45627</v>
      </c>
      <c r="B150" s="41" t="s">
        <v>3276</v>
      </c>
      <c r="C150" s="38" t="s">
        <v>141</v>
      </c>
      <c r="D150" s="38">
        <v>1</v>
      </c>
      <c r="E150" s="234">
        <v>4789</v>
      </c>
    </row>
    <row r="151" spans="1:5" x14ac:dyDescent="0.2">
      <c r="A151" s="233">
        <v>45627</v>
      </c>
      <c r="B151" s="41" t="s">
        <v>3276</v>
      </c>
      <c r="C151" s="38" t="s">
        <v>142</v>
      </c>
      <c r="D151" s="38">
        <v>1</v>
      </c>
      <c r="E151" s="234">
        <v>2276</v>
      </c>
    </row>
    <row r="152" spans="1:5" x14ac:dyDescent="0.2">
      <c r="A152" s="233">
        <v>45627</v>
      </c>
      <c r="B152" s="41" t="s">
        <v>3277</v>
      </c>
      <c r="C152" s="38" t="s">
        <v>3122</v>
      </c>
      <c r="D152" s="38">
        <v>4</v>
      </c>
      <c r="E152" s="234">
        <v>18496</v>
      </c>
    </row>
    <row r="153" spans="1:5" x14ac:dyDescent="0.2">
      <c r="A153" s="233">
        <v>45627</v>
      </c>
      <c r="B153" s="41" t="s">
        <v>3278</v>
      </c>
      <c r="C153" s="38" t="s">
        <v>124</v>
      </c>
      <c r="D153" s="38">
        <v>5</v>
      </c>
      <c r="E153" s="234">
        <v>22926</v>
      </c>
    </row>
    <row r="154" spans="1:5" x14ac:dyDescent="0.2">
      <c r="A154" s="233">
        <v>45627</v>
      </c>
      <c r="B154" s="41" t="s">
        <v>3278</v>
      </c>
      <c r="C154" s="38" t="s">
        <v>116</v>
      </c>
      <c r="D154" s="38">
        <v>1</v>
      </c>
      <c r="E154" s="234">
        <v>1421</v>
      </c>
    </row>
    <row r="155" spans="1:5" x14ac:dyDescent="0.2">
      <c r="A155" s="233">
        <v>45627</v>
      </c>
      <c r="B155" s="41" t="s">
        <v>3278</v>
      </c>
      <c r="C155" s="38" t="s">
        <v>3279</v>
      </c>
      <c r="D155" s="38">
        <v>1</v>
      </c>
      <c r="E155" s="234">
        <v>3440</v>
      </c>
    </row>
    <row r="156" spans="1:5" x14ac:dyDescent="0.2">
      <c r="A156" s="233">
        <v>45627</v>
      </c>
      <c r="B156" s="41" t="s">
        <v>3280</v>
      </c>
      <c r="C156" s="38" t="s">
        <v>174</v>
      </c>
      <c r="D156" s="38">
        <v>3</v>
      </c>
      <c r="E156" s="234">
        <v>16575</v>
      </c>
    </row>
    <row r="157" spans="1:5" x14ac:dyDescent="0.2">
      <c r="A157" s="233">
        <v>45627</v>
      </c>
      <c r="B157" s="41" t="s">
        <v>3281</v>
      </c>
      <c r="C157" s="38" t="s">
        <v>131</v>
      </c>
      <c r="D157" s="38">
        <v>3</v>
      </c>
      <c r="E157" s="234">
        <v>15869</v>
      </c>
    </row>
    <row r="158" spans="1:5" ht="15" x14ac:dyDescent="0.2">
      <c r="A158" s="352" t="s">
        <v>80</v>
      </c>
      <c r="B158" s="353"/>
      <c r="C158" s="353"/>
      <c r="D158" s="353"/>
      <c r="E158" s="191">
        <f>SUM(E3:E157)</f>
        <v>2677813</v>
      </c>
    </row>
  </sheetData>
  <mergeCells count="2">
    <mergeCell ref="A1:E1"/>
    <mergeCell ref="A158:D1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BDDFE-DD9B-4FDC-ACF1-426E2DB69FA4}">
  <dimension ref="B3:D18"/>
  <sheetViews>
    <sheetView workbookViewId="0">
      <selection activeCell="C28" sqref="C28"/>
    </sheetView>
  </sheetViews>
  <sheetFormatPr baseColWidth="10" defaultRowHeight="12.75" x14ac:dyDescent="0.2"/>
  <cols>
    <col min="1" max="1" width="11.42578125" style="1"/>
    <col min="2" max="2" width="21.140625" style="1" customWidth="1"/>
    <col min="3" max="3" width="51.85546875" style="1" customWidth="1"/>
    <col min="4" max="4" width="36.42578125" style="1" customWidth="1"/>
    <col min="5" max="16384" width="11.42578125" style="1"/>
  </cols>
  <sheetData>
    <row r="3" spans="2:4" x14ac:dyDescent="0.2">
      <c r="B3" s="247" t="s">
        <v>24</v>
      </c>
      <c r="C3" s="248"/>
      <c r="D3" s="248"/>
    </row>
    <row r="4" spans="2:4" x14ac:dyDescent="0.2">
      <c r="B4" s="22" t="s">
        <v>222</v>
      </c>
      <c r="C4" s="22" t="s">
        <v>3696</v>
      </c>
      <c r="D4" s="22" t="s">
        <v>225</v>
      </c>
    </row>
    <row r="5" spans="2:4" ht="15" x14ac:dyDescent="0.2">
      <c r="B5" s="38" t="s">
        <v>216</v>
      </c>
      <c r="C5" s="202" t="s">
        <v>3697</v>
      </c>
      <c r="D5" s="82">
        <v>0</v>
      </c>
    </row>
    <row r="6" spans="2:4" ht="15" x14ac:dyDescent="0.2">
      <c r="B6" s="38" t="s">
        <v>217</v>
      </c>
      <c r="C6" s="202" t="s">
        <v>3697</v>
      </c>
      <c r="D6" s="82">
        <v>0</v>
      </c>
    </row>
    <row r="7" spans="2:4" ht="15" x14ac:dyDescent="0.2">
      <c r="B7" s="38" t="s">
        <v>218</v>
      </c>
      <c r="C7" s="202" t="s">
        <v>3697</v>
      </c>
      <c r="D7" s="82">
        <v>0</v>
      </c>
    </row>
    <row r="8" spans="2:4" ht="30" x14ac:dyDescent="0.25">
      <c r="B8" s="38" t="s">
        <v>219</v>
      </c>
      <c r="C8" s="235" t="s">
        <v>3698</v>
      </c>
      <c r="D8" s="82">
        <v>151</v>
      </c>
    </row>
    <row r="9" spans="2:4" ht="15" x14ac:dyDescent="0.2">
      <c r="B9" s="249" t="s">
        <v>220</v>
      </c>
      <c r="C9" s="236" t="s">
        <v>3699</v>
      </c>
      <c r="D9" s="82">
        <v>892</v>
      </c>
    </row>
    <row r="10" spans="2:4" ht="15" x14ac:dyDescent="0.2">
      <c r="B10" s="249"/>
      <c r="C10" s="236" t="s">
        <v>3700</v>
      </c>
      <c r="D10" s="82">
        <v>1284</v>
      </c>
    </row>
    <row r="11" spans="2:4" ht="30" x14ac:dyDescent="0.2">
      <c r="B11" s="249"/>
      <c r="C11" s="236" t="s">
        <v>3698</v>
      </c>
      <c r="D11" s="82">
        <v>151</v>
      </c>
    </row>
    <row r="12" spans="2:4" ht="15" x14ac:dyDescent="0.2">
      <c r="B12" s="249"/>
      <c r="C12" s="236" t="s">
        <v>3701</v>
      </c>
      <c r="D12" s="82">
        <v>2100</v>
      </c>
    </row>
    <row r="13" spans="2:4" ht="15" x14ac:dyDescent="0.25">
      <c r="B13" s="250"/>
      <c r="C13" s="237" t="s">
        <v>3701</v>
      </c>
      <c r="D13" s="82">
        <v>2371</v>
      </c>
    </row>
    <row r="14" spans="2:4" ht="15" x14ac:dyDescent="0.25">
      <c r="B14" s="251" t="s">
        <v>221</v>
      </c>
      <c r="C14" s="238" t="s">
        <v>3702</v>
      </c>
      <c r="D14" s="82">
        <v>49504</v>
      </c>
    </row>
    <row r="15" spans="2:4" ht="15" x14ac:dyDescent="0.25">
      <c r="B15" s="249"/>
      <c r="C15" s="238" t="s">
        <v>3703</v>
      </c>
      <c r="D15" s="82">
        <v>15878</v>
      </c>
    </row>
    <row r="16" spans="2:4" ht="15" x14ac:dyDescent="0.25">
      <c r="B16" s="249"/>
      <c r="C16" s="238" t="s">
        <v>3704</v>
      </c>
      <c r="D16" s="82">
        <v>1970</v>
      </c>
    </row>
    <row r="17" spans="2:4" ht="15" x14ac:dyDescent="0.25">
      <c r="B17" s="250"/>
      <c r="C17" s="238" t="s">
        <v>3705</v>
      </c>
      <c r="D17" s="82">
        <v>8171</v>
      </c>
    </row>
    <row r="18" spans="2:4" x14ac:dyDescent="0.2">
      <c r="B18" s="239" t="s">
        <v>80</v>
      </c>
      <c r="C18" s="240"/>
      <c r="D18" s="241">
        <v>82472</v>
      </c>
    </row>
  </sheetData>
  <mergeCells count="3">
    <mergeCell ref="B3:D3"/>
    <mergeCell ref="B9:B13"/>
    <mergeCell ref="B14: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B2BA-87FA-4C5C-BE4F-1CAC79529067}">
  <dimension ref="B1:P14"/>
  <sheetViews>
    <sheetView topLeftCell="A3" workbookViewId="0">
      <selection activeCell="F6" sqref="F6"/>
    </sheetView>
  </sheetViews>
  <sheetFormatPr baseColWidth="10" defaultColWidth="9.140625" defaultRowHeight="15" x14ac:dyDescent="0.25"/>
  <cols>
    <col min="2" max="2" width="3.28515625" bestFit="1" customWidth="1"/>
    <col min="3" max="3" width="33" customWidth="1"/>
    <col min="4" max="4" width="18" customWidth="1"/>
    <col min="5" max="5" width="21.140625" customWidth="1"/>
    <col min="6" max="6" width="18.5703125" customWidth="1"/>
    <col min="7" max="7" width="36.7109375" customWidth="1"/>
    <col min="8" max="8" width="15.28515625" customWidth="1"/>
    <col min="9" max="9" width="22.42578125" customWidth="1"/>
    <col min="10" max="11" width="15.85546875" customWidth="1"/>
    <col min="12" max="12" width="28.7109375" customWidth="1"/>
    <col min="13" max="13" width="13.140625" customWidth="1"/>
    <col min="14" max="14" width="11.140625" customWidth="1"/>
    <col min="15" max="15" width="16.42578125" customWidth="1"/>
    <col min="16" max="16" width="11.140625" customWidth="1"/>
  </cols>
  <sheetData>
    <row r="1" spans="2:16" ht="15.75" thickBot="1" x14ac:dyDescent="0.3">
      <c r="B1" s="252" t="s">
        <v>3650</v>
      </c>
      <c r="C1" s="253"/>
      <c r="D1" s="253"/>
      <c r="E1" s="253"/>
      <c r="F1" s="253"/>
      <c r="G1" s="253"/>
      <c r="H1" s="253"/>
      <c r="I1" s="253"/>
      <c r="J1" s="253"/>
      <c r="K1" s="253"/>
      <c r="L1" s="253"/>
      <c r="M1" s="253"/>
      <c r="N1" s="254"/>
    </row>
    <row r="2" spans="2:16" ht="15.75" thickBot="1" x14ac:dyDescent="0.3">
      <c r="B2" s="152"/>
      <c r="C2" s="152"/>
      <c r="D2" s="152"/>
      <c r="E2" s="152"/>
      <c r="F2" s="152"/>
      <c r="G2" s="152"/>
      <c r="H2" s="152"/>
      <c r="I2" s="152"/>
      <c r="J2" s="152"/>
      <c r="K2" s="152"/>
      <c r="L2" s="152"/>
    </row>
    <row r="3" spans="2:16" ht="78.75" x14ac:dyDescent="0.25">
      <c r="B3" s="203" t="s">
        <v>6</v>
      </c>
      <c r="C3" s="204" t="s">
        <v>3651</v>
      </c>
      <c r="D3" s="204" t="s">
        <v>3652</v>
      </c>
      <c r="E3" s="204" t="s">
        <v>3653</v>
      </c>
      <c r="F3" s="204" t="s">
        <v>3654</v>
      </c>
      <c r="G3" s="204" t="s">
        <v>3655</v>
      </c>
      <c r="H3" s="204" t="s">
        <v>3656</v>
      </c>
      <c r="I3" s="204" t="s">
        <v>3657</v>
      </c>
      <c r="J3" s="204" t="s">
        <v>3658</v>
      </c>
      <c r="K3" s="204" t="s">
        <v>3659</v>
      </c>
      <c r="L3" s="204" t="s">
        <v>3660</v>
      </c>
      <c r="M3" s="205" t="s">
        <v>3661</v>
      </c>
      <c r="N3" s="205" t="s">
        <v>3662</v>
      </c>
      <c r="O3" s="205" t="s">
        <v>3663</v>
      </c>
    </row>
    <row r="4" spans="2:16" ht="94.5" x14ac:dyDescent="0.25">
      <c r="B4" s="206">
        <v>1</v>
      </c>
      <c r="C4" s="207" t="s">
        <v>3664</v>
      </c>
      <c r="D4" s="208" t="s">
        <v>3665</v>
      </c>
      <c r="E4" s="224" t="s">
        <v>3666</v>
      </c>
      <c r="F4" s="224" t="s">
        <v>3667</v>
      </c>
      <c r="G4" s="209" t="s">
        <v>3668</v>
      </c>
      <c r="H4" s="210">
        <v>22397683</v>
      </c>
      <c r="I4" s="211" t="s">
        <v>3669</v>
      </c>
      <c r="J4" s="212">
        <v>45498</v>
      </c>
      <c r="K4" s="212">
        <v>45681</v>
      </c>
      <c r="L4" s="209" t="s">
        <v>3670</v>
      </c>
      <c r="M4" s="213">
        <f>'[1]SEA ene a dic'!V4</f>
        <v>3732947</v>
      </c>
      <c r="N4" s="213">
        <f>'[1]SEA ene a dic'!W4</f>
        <v>0</v>
      </c>
      <c r="O4" s="214">
        <f>'[1]SEA ene a dic'!X4</f>
        <v>11198841</v>
      </c>
    </row>
    <row r="5" spans="2:16" ht="111" thickBot="1" x14ac:dyDescent="0.3">
      <c r="B5" s="215">
        <v>2</v>
      </c>
      <c r="C5" s="216" t="s">
        <v>3671</v>
      </c>
      <c r="D5" s="217" t="s">
        <v>3672</v>
      </c>
      <c r="E5" s="242" t="s">
        <v>3666</v>
      </c>
      <c r="F5" s="242" t="s">
        <v>3673</v>
      </c>
      <c r="G5" s="218" t="s">
        <v>3674</v>
      </c>
      <c r="H5" s="219">
        <v>22500000</v>
      </c>
      <c r="I5" s="220" t="s">
        <v>3669</v>
      </c>
      <c r="J5" s="221">
        <v>45536</v>
      </c>
      <c r="K5" s="221">
        <v>45646</v>
      </c>
      <c r="L5" s="217" t="s">
        <v>3675</v>
      </c>
      <c r="M5" s="222">
        <f>'[1]SEA ene a dic'!V5</f>
        <v>0</v>
      </c>
      <c r="N5" s="222">
        <f>'[1]SEA ene a dic'!W5</f>
        <v>0</v>
      </c>
      <c r="O5" s="223">
        <f>'[1]SEA ene a dic'!X5</f>
        <v>11250000</v>
      </c>
    </row>
    <row r="6" spans="2:16" ht="141.75" x14ac:dyDescent="0.25">
      <c r="B6" s="207">
        <v>3</v>
      </c>
      <c r="C6" s="207" t="s">
        <v>3676</v>
      </c>
      <c r="D6" s="208" t="s">
        <v>3677</v>
      </c>
      <c r="E6" s="224" t="s">
        <v>3678</v>
      </c>
      <c r="F6" s="224" t="s">
        <v>3673</v>
      </c>
      <c r="G6" s="209" t="s">
        <v>3679</v>
      </c>
      <c r="H6" s="210">
        <f>11400000+3140410</f>
        <v>14540410</v>
      </c>
      <c r="I6" s="211" t="s">
        <v>3680</v>
      </c>
      <c r="J6" s="212">
        <v>45352</v>
      </c>
      <c r="K6" s="212">
        <v>45554</v>
      </c>
      <c r="L6" s="225">
        <v>100</v>
      </c>
      <c r="M6" s="226">
        <v>11400000</v>
      </c>
      <c r="N6" s="226">
        <f>+M6+1928840</f>
        <v>13328840</v>
      </c>
      <c r="O6" s="226">
        <f>+N6+1211570</f>
        <v>14540410</v>
      </c>
      <c r="P6" s="226">
        <f t="shared" ref="P6" si="0">+O6+1211570</f>
        <v>15751980</v>
      </c>
    </row>
    <row r="7" spans="2:16" ht="47.25" x14ac:dyDescent="0.25">
      <c r="B7" s="167">
        <v>4</v>
      </c>
      <c r="C7" s="167" t="s">
        <v>3681</v>
      </c>
      <c r="D7" s="167"/>
      <c r="E7" s="224" t="s">
        <v>3678</v>
      </c>
      <c r="F7" s="224" t="s">
        <v>3673</v>
      </c>
      <c r="G7" s="207" t="s">
        <v>3682</v>
      </c>
      <c r="H7" s="210" t="s">
        <v>3683</v>
      </c>
      <c r="I7" s="211" t="s">
        <v>3680</v>
      </c>
      <c r="J7" s="212">
        <v>45581</v>
      </c>
      <c r="K7" s="212">
        <v>45306</v>
      </c>
      <c r="L7" s="227">
        <v>0.4</v>
      </c>
      <c r="M7" s="214">
        <v>0</v>
      </c>
      <c r="N7" s="214">
        <v>0</v>
      </c>
      <c r="O7" s="214">
        <v>0</v>
      </c>
      <c r="P7" s="226">
        <v>3865093</v>
      </c>
    </row>
    <row r="8" spans="2:16" ht="47.25" x14ac:dyDescent="0.25">
      <c r="B8" s="207">
        <v>5</v>
      </c>
      <c r="C8" s="207" t="s">
        <v>3684</v>
      </c>
      <c r="D8" s="228" t="s">
        <v>3285</v>
      </c>
      <c r="E8" s="224" t="s">
        <v>3666</v>
      </c>
      <c r="F8" s="224" t="s">
        <v>3667</v>
      </c>
      <c r="G8" s="229" t="s">
        <v>3685</v>
      </c>
      <c r="H8" s="255">
        <v>18202716</v>
      </c>
      <c r="I8" s="207" t="s">
        <v>3669</v>
      </c>
      <c r="J8" s="230">
        <v>43554</v>
      </c>
      <c r="K8" s="230" t="s">
        <v>3285</v>
      </c>
      <c r="L8" s="209" t="s">
        <v>3686</v>
      </c>
      <c r="M8" s="231">
        <v>0</v>
      </c>
      <c r="N8" s="213">
        <v>0</v>
      </c>
      <c r="O8" s="213">
        <v>0</v>
      </c>
    </row>
    <row r="9" spans="2:16" ht="31.5" x14ac:dyDescent="0.25">
      <c r="B9" s="207">
        <v>6</v>
      </c>
      <c r="C9" s="207" t="s">
        <v>3684</v>
      </c>
      <c r="D9" s="228" t="s">
        <v>3285</v>
      </c>
      <c r="E9" s="224" t="s">
        <v>3666</v>
      </c>
      <c r="F9" s="224" t="s">
        <v>3667</v>
      </c>
      <c r="G9" s="229" t="s">
        <v>3687</v>
      </c>
      <c r="H9" s="256"/>
      <c r="I9" s="207" t="s">
        <v>3688</v>
      </c>
      <c r="J9" s="230">
        <v>43554</v>
      </c>
      <c r="K9" s="230" t="s">
        <v>3285</v>
      </c>
      <c r="L9" s="209" t="s">
        <v>3686</v>
      </c>
      <c r="M9" s="231">
        <v>0</v>
      </c>
      <c r="N9" s="213">
        <v>0</v>
      </c>
      <c r="O9" s="213">
        <v>0</v>
      </c>
    </row>
    <row r="12" spans="2:16" ht="60.75" customHeight="1" x14ac:dyDescent="0.25">
      <c r="C12" s="257" t="s">
        <v>3689</v>
      </c>
      <c r="D12" s="257"/>
      <c r="E12" s="257"/>
      <c r="F12" s="257"/>
      <c r="G12" s="257"/>
      <c r="H12" s="257"/>
      <c r="I12" s="257"/>
    </row>
    <row r="14" spans="2:16" ht="134.25" customHeight="1" x14ac:dyDescent="0.25">
      <c r="C14" s="258" t="s">
        <v>3690</v>
      </c>
      <c r="D14" s="259"/>
      <c r="E14" s="259"/>
      <c r="F14" s="259"/>
      <c r="G14" s="259"/>
      <c r="H14" s="259"/>
      <c r="I14" s="259"/>
      <c r="J14" s="259"/>
      <c r="K14" s="259"/>
    </row>
  </sheetData>
  <mergeCells count="4">
    <mergeCell ref="B1:N1"/>
    <mergeCell ref="H8:H9"/>
    <mergeCell ref="C12:I12"/>
    <mergeCell ref="C14:K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050"/>
  <sheetViews>
    <sheetView showGridLines="0" zoomScale="90" zoomScaleNormal="90" workbookViewId="0">
      <selection activeCell="F33" sqref="F33"/>
    </sheetView>
  </sheetViews>
  <sheetFormatPr baseColWidth="10" defaultRowHeight="12.75" x14ac:dyDescent="0.2"/>
  <cols>
    <col min="1" max="1" width="18.5703125" style="1" customWidth="1"/>
    <col min="2" max="2" width="27.85546875" style="1" customWidth="1"/>
    <col min="3" max="3" width="33.140625" style="1" customWidth="1"/>
    <col min="4" max="4" width="21.85546875" style="1" customWidth="1"/>
    <col min="5" max="5" width="18.42578125" style="1" customWidth="1"/>
    <col min="6" max="6" width="21.85546875" style="1" customWidth="1"/>
    <col min="7" max="7" width="30.85546875" style="1" bestFit="1" customWidth="1"/>
    <col min="8" max="16384" width="11.42578125" style="1"/>
  </cols>
  <sheetData>
    <row r="1" spans="2:10" x14ac:dyDescent="0.2">
      <c r="B1" s="290" t="s">
        <v>105</v>
      </c>
      <c r="C1" s="290"/>
      <c r="D1" s="290"/>
      <c r="E1" s="290"/>
    </row>
    <row r="2" spans="2:10" x14ac:dyDescent="0.2">
      <c r="B2" s="22" t="s">
        <v>1</v>
      </c>
      <c r="C2" s="291" t="s">
        <v>26</v>
      </c>
      <c r="D2" s="291"/>
      <c r="E2" s="291"/>
    </row>
    <row r="3" spans="2:10" x14ac:dyDescent="0.2">
      <c r="B3" s="16" t="s">
        <v>40</v>
      </c>
      <c r="C3" s="261" t="s">
        <v>2</v>
      </c>
      <c r="D3" s="261"/>
      <c r="E3" s="261"/>
    </row>
    <row r="4" spans="2:10" x14ac:dyDescent="0.2">
      <c r="B4" s="16" t="s">
        <v>0</v>
      </c>
      <c r="C4" s="292" t="s">
        <v>63</v>
      </c>
      <c r="D4" s="292"/>
      <c r="E4" s="292"/>
    </row>
    <row r="5" spans="2:10" ht="93" customHeight="1" x14ac:dyDescent="0.2">
      <c r="B5" s="16" t="s">
        <v>38</v>
      </c>
      <c r="C5" s="293" t="s">
        <v>39</v>
      </c>
      <c r="D5" s="293"/>
      <c r="E5" s="293"/>
    </row>
    <row r="7" spans="2:10" ht="15" x14ac:dyDescent="0.25">
      <c r="B7" s="290" t="s">
        <v>25</v>
      </c>
      <c r="C7" s="287"/>
      <c r="D7" s="287"/>
      <c r="E7" s="287"/>
      <c r="F7" s="287"/>
    </row>
    <row r="8" spans="2:10" ht="25.5" x14ac:dyDescent="0.2">
      <c r="B8" s="17" t="s">
        <v>28</v>
      </c>
      <c r="C8" s="17" t="s">
        <v>34</v>
      </c>
      <c r="D8" s="17" t="s">
        <v>35</v>
      </c>
      <c r="E8" s="19" t="s">
        <v>208</v>
      </c>
      <c r="F8" s="19" t="s">
        <v>207</v>
      </c>
    </row>
    <row r="9" spans="2:10" ht="25.5" x14ac:dyDescent="0.2">
      <c r="B9" s="18" t="s">
        <v>29</v>
      </c>
      <c r="C9" s="5">
        <v>44</v>
      </c>
      <c r="D9" s="8">
        <v>1636</v>
      </c>
      <c r="E9" s="6">
        <v>112012905</v>
      </c>
      <c r="F9" s="98">
        <v>31200500</v>
      </c>
    </row>
    <row r="10" spans="2:10" x14ac:dyDescent="0.2">
      <c r="B10" s="18" t="s">
        <v>30</v>
      </c>
      <c r="C10" s="5">
        <v>2</v>
      </c>
      <c r="D10" s="8">
        <v>601</v>
      </c>
      <c r="E10" s="4">
        <v>29331862</v>
      </c>
      <c r="F10" s="4">
        <v>6777412</v>
      </c>
    </row>
    <row r="11" spans="2:10" ht="25.5" x14ac:dyDescent="0.2">
      <c r="B11" s="18" t="s">
        <v>31</v>
      </c>
      <c r="C11" s="5">
        <v>1</v>
      </c>
      <c r="D11" s="9">
        <v>692</v>
      </c>
      <c r="E11" s="7">
        <v>20135389</v>
      </c>
      <c r="F11" s="83">
        <v>8283814</v>
      </c>
    </row>
    <row r="12" spans="2:10" x14ac:dyDescent="0.2">
      <c r="B12" s="18" t="s">
        <v>33</v>
      </c>
      <c r="C12" s="19">
        <f>SUM(C9:C11)</f>
        <v>47</v>
      </c>
      <c r="D12" s="20">
        <f>SUM(D9:D11)</f>
        <v>2929</v>
      </c>
      <c r="E12" s="21">
        <f>SUM(E9:E11)</f>
        <v>161480156</v>
      </c>
      <c r="F12" s="21">
        <f>SUM(F9:F11)</f>
        <v>46261726</v>
      </c>
    </row>
    <row r="14" spans="2:10" ht="13.5" thickBot="1" x14ac:dyDescent="0.25"/>
    <row r="15" spans="2:10" ht="15" x14ac:dyDescent="0.25">
      <c r="B15" s="275" t="s">
        <v>5</v>
      </c>
      <c r="C15" s="276"/>
      <c r="D15" s="276"/>
      <c r="E15" s="276"/>
      <c r="F15" s="276"/>
      <c r="G15" s="276"/>
      <c r="H15" s="276"/>
      <c r="I15" s="276"/>
      <c r="J15" s="277"/>
    </row>
    <row r="16" spans="2:10" x14ac:dyDescent="0.2">
      <c r="B16" s="23"/>
      <c r="C16" s="24"/>
      <c r="D16" s="24"/>
      <c r="E16" s="24"/>
      <c r="F16" s="25"/>
      <c r="G16" s="25"/>
      <c r="H16" s="25"/>
      <c r="I16" s="25"/>
      <c r="J16" s="26"/>
    </row>
    <row r="17" spans="2:10" x14ac:dyDescent="0.2">
      <c r="B17" s="27" t="s">
        <v>21</v>
      </c>
      <c r="C17" s="10" t="s">
        <v>32</v>
      </c>
      <c r="D17" s="11" t="s">
        <v>208</v>
      </c>
      <c r="E17" s="12" t="s">
        <v>207</v>
      </c>
      <c r="J17" s="28"/>
    </row>
    <row r="18" spans="2:10" x14ac:dyDescent="0.2">
      <c r="B18" s="29" t="s">
        <v>3</v>
      </c>
      <c r="C18" s="2"/>
      <c r="D18" s="102"/>
      <c r="E18" s="103">
        <v>18479875</v>
      </c>
      <c r="J18" s="28"/>
    </row>
    <row r="19" spans="2:10" x14ac:dyDescent="0.2">
      <c r="B19" s="29" t="s">
        <v>4</v>
      </c>
      <c r="C19" s="3"/>
      <c r="D19" s="101">
        <v>85687663</v>
      </c>
      <c r="E19" s="103">
        <v>12720625</v>
      </c>
      <c r="J19" s="28"/>
    </row>
    <row r="20" spans="2:10" x14ac:dyDescent="0.2">
      <c r="B20" s="30"/>
      <c r="C20" s="31"/>
      <c r="D20" s="32"/>
      <c r="E20" s="33"/>
      <c r="J20" s="28"/>
    </row>
    <row r="21" spans="2:10" ht="15" x14ac:dyDescent="0.25">
      <c r="B21" s="286" t="s">
        <v>36</v>
      </c>
      <c r="C21" s="287"/>
      <c r="D21" s="287"/>
      <c r="E21" s="287"/>
      <c r="F21" s="287"/>
      <c r="G21" s="287"/>
      <c r="H21" s="287"/>
      <c r="I21" s="287"/>
      <c r="J21" s="288"/>
    </row>
    <row r="22" spans="2:10" x14ac:dyDescent="0.2">
      <c r="B22" s="281" t="s">
        <v>6</v>
      </c>
      <c r="C22" s="282" t="s">
        <v>22</v>
      </c>
      <c r="D22" s="282" t="s">
        <v>7</v>
      </c>
      <c r="E22" s="282" t="s">
        <v>8</v>
      </c>
      <c r="F22" s="282" t="s">
        <v>9</v>
      </c>
      <c r="G22" s="282" t="s">
        <v>10</v>
      </c>
      <c r="H22" s="282"/>
      <c r="I22" s="282"/>
      <c r="J22" s="289"/>
    </row>
    <row r="23" spans="2:10" x14ac:dyDescent="0.2">
      <c r="B23" s="281"/>
      <c r="C23" s="282"/>
      <c r="D23" s="282"/>
      <c r="E23" s="282"/>
      <c r="F23" s="282"/>
      <c r="G23" s="13" t="s">
        <v>11</v>
      </c>
      <c r="H23" s="13" t="s">
        <v>12</v>
      </c>
      <c r="I23" s="13" t="s">
        <v>14</v>
      </c>
      <c r="J23" s="34" t="s">
        <v>13</v>
      </c>
    </row>
    <row r="24" spans="2:10" s="81" customFormat="1" ht="12" x14ac:dyDescent="0.2">
      <c r="B24" s="104">
        <v>1</v>
      </c>
      <c r="C24" s="105" t="s">
        <v>230</v>
      </c>
      <c r="D24" s="105" t="s">
        <v>231</v>
      </c>
      <c r="E24" s="106" t="s">
        <v>106</v>
      </c>
      <c r="F24" s="105" t="s">
        <v>232</v>
      </c>
      <c r="G24" s="107" t="s">
        <v>106</v>
      </c>
      <c r="H24" s="105" t="s">
        <v>106</v>
      </c>
      <c r="I24" s="109" t="s">
        <v>106</v>
      </c>
      <c r="J24" s="108" t="s">
        <v>106</v>
      </c>
    </row>
    <row r="25" spans="2:10" s="81" customFormat="1" ht="12" x14ac:dyDescent="0.2">
      <c r="B25" s="104">
        <v>2</v>
      </c>
      <c r="C25" s="105" t="s">
        <v>230</v>
      </c>
      <c r="D25" s="105" t="s">
        <v>233</v>
      </c>
      <c r="E25" s="106">
        <v>3114787</v>
      </c>
      <c r="F25" s="105" t="s">
        <v>234</v>
      </c>
      <c r="G25" s="107" t="s">
        <v>230</v>
      </c>
      <c r="H25" s="105" t="s">
        <v>233</v>
      </c>
      <c r="I25" s="109">
        <v>1939176</v>
      </c>
      <c r="J25" s="108">
        <v>45561</v>
      </c>
    </row>
    <row r="26" spans="2:10" s="81" customFormat="1" ht="12" x14ac:dyDescent="0.2">
      <c r="B26" s="104">
        <v>3</v>
      </c>
      <c r="C26" s="105" t="s">
        <v>235</v>
      </c>
      <c r="D26" s="105" t="s">
        <v>231</v>
      </c>
      <c r="E26" s="106" t="s">
        <v>106</v>
      </c>
      <c r="F26" s="105" t="s">
        <v>236</v>
      </c>
      <c r="G26" s="107" t="s">
        <v>106</v>
      </c>
      <c r="H26" s="105" t="s">
        <v>106</v>
      </c>
      <c r="I26" s="109" t="s">
        <v>106</v>
      </c>
      <c r="J26" s="108" t="s">
        <v>106</v>
      </c>
    </row>
    <row r="27" spans="2:10" s="81" customFormat="1" ht="12" x14ac:dyDescent="0.2">
      <c r="B27" s="104">
        <v>4</v>
      </c>
      <c r="C27" s="105" t="s">
        <v>237</v>
      </c>
      <c r="D27" s="105" t="s">
        <v>231</v>
      </c>
      <c r="E27" s="106" t="s">
        <v>106</v>
      </c>
      <c r="F27" s="105" t="s">
        <v>238</v>
      </c>
      <c r="G27" s="107" t="s">
        <v>106</v>
      </c>
      <c r="H27" s="105" t="s">
        <v>106</v>
      </c>
      <c r="I27" s="109" t="s">
        <v>106</v>
      </c>
      <c r="J27" s="108" t="s">
        <v>106</v>
      </c>
    </row>
    <row r="28" spans="2:10" s="81" customFormat="1" ht="12" x14ac:dyDescent="0.2">
      <c r="B28" s="104">
        <v>5</v>
      </c>
      <c r="C28" s="105" t="s">
        <v>239</v>
      </c>
      <c r="D28" s="105" t="s">
        <v>233</v>
      </c>
      <c r="E28" s="106">
        <v>1918207</v>
      </c>
      <c r="F28" s="105" t="s">
        <v>240</v>
      </c>
      <c r="G28" s="107" t="s">
        <v>239</v>
      </c>
      <c r="H28" s="105" t="s">
        <v>233</v>
      </c>
      <c r="I28" s="109">
        <v>1917207</v>
      </c>
      <c r="J28" s="108">
        <v>45565</v>
      </c>
    </row>
    <row r="29" spans="2:10" s="81" customFormat="1" ht="12" x14ac:dyDescent="0.2">
      <c r="B29" s="104">
        <v>6</v>
      </c>
      <c r="C29" s="105" t="s">
        <v>241</v>
      </c>
      <c r="D29" s="105" t="s">
        <v>242</v>
      </c>
      <c r="E29" s="106" t="s">
        <v>106</v>
      </c>
      <c r="F29" s="105" t="s">
        <v>243</v>
      </c>
      <c r="G29" s="107" t="s">
        <v>106</v>
      </c>
      <c r="H29" s="105" t="s">
        <v>106</v>
      </c>
      <c r="I29" s="109" t="s">
        <v>106</v>
      </c>
      <c r="J29" s="108" t="s">
        <v>106</v>
      </c>
    </row>
    <row r="30" spans="2:10" s="81" customFormat="1" ht="12" x14ac:dyDescent="0.2">
      <c r="B30" s="104">
        <v>7</v>
      </c>
      <c r="C30" s="105" t="s">
        <v>244</v>
      </c>
      <c r="D30" s="105" t="s">
        <v>245</v>
      </c>
      <c r="E30" s="106" t="s">
        <v>106</v>
      </c>
      <c r="F30" s="105" t="s">
        <v>246</v>
      </c>
      <c r="G30" s="107" t="s">
        <v>106</v>
      </c>
      <c r="H30" s="105" t="s">
        <v>106</v>
      </c>
      <c r="I30" s="109" t="s">
        <v>106</v>
      </c>
      <c r="J30" s="108" t="s">
        <v>106</v>
      </c>
    </row>
    <row r="31" spans="2:10" s="81" customFormat="1" ht="12" x14ac:dyDescent="0.2">
      <c r="B31" s="104">
        <v>8</v>
      </c>
      <c r="C31" s="105" t="s">
        <v>247</v>
      </c>
      <c r="D31" s="105" t="s">
        <v>248</v>
      </c>
      <c r="E31" s="106" t="s">
        <v>106</v>
      </c>
      <c r="F31" s="105" t="s">
        <v>249</v>
      </c>
      <c r="G31" s="107" t="s">
        <v>106</v>
      </c>
      <c r="H31" s="105" t="s">
        <v>106</v>
      </c>
      <c r="I31" s="109" t="s">
        <v>106</v>
      </c>
      <c r="J31" s="108" t="s">
        <v>106</v>
      </c>
    </row>
    <row r="32" spans="2:10" s="81" customFormat="1" ht="12" x14ac:dyDescent="0.2">
      <c r="B32" s="104">
        <v>9</v>
      </c>
      <c r="C32" s="105" t="s">
        <v>247</v>
      </c>
      <c r="D32" s="105" t="s">
        <v>231</v>
      </c>
      <c r="E32" s="106" t="s">
        <v>106</v>
      </c>
      <c r="F32" s="105" t="s">
        <v>250</v>
      </c>
      <c r="G32" s="107" t="s">
        <v>106</v>
      </c>
      <c r="H32" s="105" t="s">
        <v>106</v>
      </c>
      <c r="I32" s="109" t="s">
        <v>106</v>
      </c>
      <c r="J32" s="108" t="s">
        <v>106</v>
      </c>
    </row>
    <row r="33" spans="2:10" s="81" customFormat="1" ht="12" x14ac:dyDescent="0.2">
      <c r="B33" s="104">
        <v>10</v>
      </c>
      <c r="C33" s="105" t="s">
        <v>251</v>
      </c>
      <c r="D33" s="105" t="s">
        <v>233</v>
      </c>
      <c r="E33" s="106">
        <v>4882527</v>
      </c>
      <c r="F33" s="105" t="s">
        <v>252</v>
      </c>
      <c r="G33" s="107" t="s">
        <v>251</v>
      </c>
      <c r="H33" s="105" t="s">
        <v>233</v>
      </c>
      <c r="I33" s="109">
        <v>2036141</v>
      </c>
      <c r="J33" s="108">
        <v>45567</v>
      </c>
    </row>
    <row r="34" spans="2:10" s="81" customFormat="1" ht="12" x14ac:dyDescent="0.2">
      <c r="B34" s="104">
        <v>11</v>
      </c>
      <c r="C34" s="105" t="s">
        <v>253</v>
      </c>
      <c r="D34" s="105" t="s">
        <v>231</v>
      </c>
      <c r="E34" s="106" t="s">
        <v>106</v>
      </c>
      <c r="F34" s="105" t="s">
        <v>254</v>
      </c>
      <c r="G34" s="107" t="s">
        <v>106</v>
      </c>
      <c r="H34" s="105" t="s">
        <v>106</v>
      </c>
      <c r="I34" s="109" t="s">
        <v>106</v>
      </c>
      <c r="J34" s="108" t="s">
        <v>106</v>
      </c>
    </row>
    <row r="35" spans="2:10" s="81" customFormat="1" ht="12" x14ac:dyDescent="0.2">
      <c r="B35" s="104">
        <v>12</v>
      </c>
      <c r="C35" s="105" t="s">
        <v>253</v>
      </c>
      <c r="D35" s="105" t="s">
        <v>255</v>
      </c>
      <c r="E35" s="106" t="s">
        <v>106</v>
      </c>
      <c r="F35" s="105" t="s">
        <v>256</v>
      </c>
      <c r="G35" s="107" t="s">
        <v>106</v>
      </c>
      <c r="H35" s="105" t="s">
        <v>106</v>
      </c>
      <c r="I35" s="109" t="s">
        <v>106</v>
      </c>
      <c r="J35" s="108" t="s">
        <v>106</v>
      </c>
    </row>
    <row r="36" spans="2:10" s="81" customFormat="1" ht="12" x14ac:dyDescent="0.2">
      <c r="B36" s="104">
        <v>13</v>
      </c>
      <c r="C36" s="105" t="s">
        <v>257</v>
      </c>
      <c r="D36" s="105" t="s">
        <v>231</v>
      </c>
      <c r="E36" s="106" t="s">
        <v>106</v>
      </c>
      <c r="F36" s="105" t="s">
        <v>258</v>
      </c>
      <c r="G36" s="107" t="s">
        <v>106</v>
      </c>
      <c r="H36" s="105" t="s">
        <v>106</v>
      </c>
      <c r="I36" s="109" t="s">
        <v>106</v>
      </c>
      <c r="J36" s="108" t="s">
        <v>106</v>
      </c>
    </row>
    <row r="37" spans="2:10" s="81" customFormat="1" ht="12" x14ac:dyDescent="0.2">
      <c r="B37" s="104">
        <v>14</v>
      </c>
      <c r="C37" s="105" t="s">
        <v>259</v>
      </c>
      <c r="D37" s="105" t="s">
        <v>231</v>
      </c>
      <c r="E37" s="106">
        <v>1035720</v>
      </c>
      <c r="F37" s="105" t="s">
        <v>260</v>
      </c>
      <c r="G37" s="107" t="s">
        <v>259</v>
      </c>
      <c r="H37" s="105" t="s">
        <v>231</v>
      </c>
      <c r="I37" s="109">
        <v>458009</v>
      </c>
      <c r="J37" s="108">
        <v>45512</v>
      </c>
    </row>
    <row r="38" spans="2:10" s="81" customFormat="1" ht="12" x14ac:dyDescent="0.2">
      <c r="B38" s="104">
        <v>15</v>
      </c>
      <c r="C38" s="105" t="s">
        <v>261</v>
      </c>
      <c r="D38" s="105" t="s">
        <v>231</v>
      </c>
      <c r="E38" s="106" t="s">
        <v>106</v>
      </c>
      <c r="F38" s="105" t="s">
        <v>262</v>
      </c>
      <c r="G38" s="107" t="s">
        <v>106</v>
      </c>
      <c r="H38" s="105" t="s">
        <v>106</v>
      </c>
      <c r="I38" s="109" t="s">
        <v>106</v>
      </c>
      <c r="J38" s="108" t="s">
        <v>106</v>
      </c>
    </row>
    <row r="39" spans="2:10" s="81" customFormat="1" ht="12" x14ac:dyDescent="0.2">
      <c r="B39" s="104">
        <v>16</v>
      </c>
      <c r="C39" s="105" t="s">
        <v>263</v>
      </c>
      <c r="D39" s="105" t="s">
        <v>233</v>
      </c>
      <c r="E39" s="106" t="s">
        <v>106</v>
      </c>
      <c r="F39" s="105" t="s">
        <v>264</v>
      </c>
      <c r="G39" s="107" t="s">
        <v>106</v>
      </c>
      <c r="H39" s="105" t="s">
        <v>106</v>
      </c>
      <c r="I39" s="109" t="s">
        <v>106</v>
      </c>
      <c r="J39" s="108" t="s">
        <v>106</v>
      </c>
    </row>
    <row r="40" spans="2:10" s="81" customFormat="1" ht="12" x14ac:dyDescent="0.2">
      <c r="B40" s="104">
        <v>17</v>
      </c>
      <c r="C40" s="105" t="s">
        <v>265</v>
      </c>
      <c r="D40" s="105" t="s">
        <v>266</v>
      </c>
      <c r="E40" s="106" t="s">
        <v>106</v>
      </c>
      <c r="F40" s="105" t="s">
        <v>267</v>
      </c>
      <c r="G40" s="107" t="s">
        <v>106</v>
      </c>
      <c r="H40" s="105" t="s">
        <v>106</v>
      </c>
      <c r="I40" s="109" t="s">
        <v>106</v>
      </c>
      <c r="J40" s="108" t="s">
        <v>106</v>
      </c>
    </row>
    <row r="41" spans="2:10" s="81" customFormat="1" ht="12" x14ac:dyDescent="0.2">
      <c r="B41" s="104">
        <v>18</v>
      </c>
      <c r="C41" s="105" t="s">
        <v>268</v>
      </c>
      <c r="D41" s="105" t="s">
        <v>269</v>
      </c>
      <c r="E41" s="106" t="s">
        <v>106</v>
      </c>
      <c r="F41" s="105" t="s">
        <v>270</v>
      </c>
      <c r="G41" s="107" t="s">
        <v>106</v>
      </c>
      <c r="H41" s="105" t="s">
        <v>106</v>
      </c>
      <c r="I41" s="109" t="s">
        <v>106</v>
      </c>
      <c r="J41" s="108" t="s">
        <v>106</v>
      </c>
    </row>
    <row r="42" spans="2:10" s="81" customFormat="1" ht="12" x14ac:dyDescent="0.2">
      <c r="B42" s="104">
        <v>19</v>
      </c>
      <c r="C42" s="105" t="s">
        <v>271</v>
      </c>
      <c r="D42" s="105" t="s">
        <v>233</v>
      </c>
      <c r="E42" s="106">
        <v>3677462</v>
      </c>
      <c r="F42" s="105" t="s">
        <v>272</v>
      </c>
      <c r="G42" s="107" t="s">
        <v>271</v>
      </c>
      <c r="H42" s="105" t="s">
        <v>233</v>
      </c>
      <c r="I42" s="109">
        <v>2300343</v>
      </c>
      <c r="J42" s="108">
        <v>45561</v>
      </c>
    </row>
    <row r="43" spans="2:10" s="81" customFormat="1" ht="12" x14ac:dyDescent="0.2">
      <c r="B43" s="104">
        <v>20</v>
      </c>
      <c r="C43" s="105" t="s">
        <v>273</v>
      </c>
      <c r="D43" s="105" t="s">
        <v>274</v>
      </c>
      <c r="E43" s="106" t="s">
        <v>106</v>
      </c>
      <c r="F43" s="105" t="s">
        <v>275</v>
      </c>
      <c r="G43" s="107" t="s">
        <v>106</v>
      </c>
      <c r="H43" s="105" t="s">
        <v>106</v>
      </c>
      <c r="I43" s="109" t="s">
        <v>106</v>
      </c>
      <c r="J43" s="108" t="s">
        <v>106</v>
      </c>
    </row>
    <row r="44" spans="2:10" s="81" customFormat="1" ht="12" x14ac:dyDescent="0.2">
      <c r="B44" s="104">
        <v>21</v>
      </c>
      <c r="C44" s="105" t="s">
        <v>276</v>
      </c>
      <c r="D44" s="105" t="s">
        <v>266</v>
      </c>
      <c r="E44" s="106" t="s">
        <v>106</v>
      </c>
      <c r="F44" s="105" t="s">
        <v>277</v>
      </c>
      <c r="G44" s="107" t="s">
        <v>106</v>
      </c>
      <c r="H44" s="105" t="s">
        <v>106</v>
      </c>
      <c r="I44" s="109" t="s">
        <v>106</v>
      </c>
      <c r="J44" s="108" t="s">
        <v>106</v>
      </c>
    </row>
    <row r="45" spans="2:10" s="81" customFormat="1" ht="12" x14ac:dyDescent="0.2">
      <c r="B45" s="104">
        <v>22</v>
      </c>
      <c r="C45" s="105" t="s">
        <v>278</v>
      </c>
      <c r="D45" s="105" t="s">
        <v>233</v>
      </c>
      <c r="E45" s="106">
        <v>3376188</v>
      </c>
      <c r="F45" s="105" t="s">
        <v>279</v>
      </c>
      <c r="G45" s="107" t="s">
        <v>278</v>
      </c>
      <c r="H45" s="105" t="s">
        <v>233</v>
      </c>
      <c r="I45" s="109">
        <v>2056754</v>
      </c>
      <c r="J45" s="108">
        <v>45562</v>
      </c>
    </row>
    <row r="46" spans="2:10" s="81" customFormat="1" ht="12" x14ac:dyDescent="0.2">
      <c r="B46" s="104">
        <v>23</v>
      </c>
      <c r="C46" s="105" t="s">
        <v>280</v>
      </c>
      <c r="D46" s="105" t="s">
        <v>231</v>
      </c>
      <c r="E46" s="106">
        <v>977458</v>
      </c>
      <c r="F46" s="105" t="s">
        <v>281</v>
      </c>
      <c r="G46" s="107" t="s">
        <v>280</v>
      </c>
      <c r="H46" s="105" t="s">
        <v>282</v>
      </c>
      <c r="I46" s="109">
        <v>956462</v>
      </c>
      <c r="J46" s="108">
        <v>45583</v>
      </c>
    </row>
    <row r="47" spans="2:10" s="81" customFormat="1" ht="12" x14ac:dyDescent="0.2">
      <c r="B47" s="104">
        <v>24</v>
      </c>
      <c r="C47" s="105" t="s">
        <v>280</v>
      </c>
      <c r="D47" s="105" t="s">
        <v>233</v>
      </c>
      <c r="E47" s="106">
        <v>863921</v>
      </c>
      <c r="F47" s="105" t="s">
        <v>283</v>
      </c>
      <c r="G47" s="107" t="s">
        <v>280</v>
      </c>
      <c r="H47" s="105" t="s">
        <v>284</v>
      </c>
      <c r="I47" s="109">
        <v>4231838</v>
      </c>
      <c r="J47" s="108">
        <v>45608</v>
      </c>
    </row>
    <row r="48" spans="2:10" s="81" customFormat="1" ht="12" x14ac:dyDescent="0.2">
      <c r="B48" s="104">
        <v>25</v>
      </c>
      <c r="C48" s="105" t="s">
        <v>285</v>
      </c>
      <c r="D48" s="105" t="s">
        <v>255</v>
      </c>
      <c r="E48" s="106" t="s">
        <v>106</v>
      </c>
      <c r="F48" s="105" t="s">
        <v>286</v>
      </c>
      <c r="G48" s="107" t="s">
        <v>106</v>
      </c>
      <c r="H48" s="105" t="s">
        <v>106</v>
      </c>
      <c r="I48" s="109" t="s">
        <v>106</v>
      </c>
      <c r="J48" s="108" t="s">
        <v>106</v>
      </c>
    </row>
    <row r="49" spans="2:10" s="81" customFormat="1" ht="12" x14ac:dyDescent="0.2">
      <c r="B49" s="104">
        <v>26</v>
      </c>
      <c r="C49" s="105" t="s">
        <v>287</v>
      </c>
      <c r="D49" s="105" t="s">
        <v>269</v>
      </c>
      <c r="E49" s="106" t="s">
        <v>106</v>
      </c>
      <c r="F49" s="105" t="s">
        <v>288</v>
      </c>
      <c r="G49" s="107" t="s">
        <v>106</v>
      </c>
      <c r="H49" s="105" t="s">
        <v>106</v>
      </c>
      <c r="I49" s="109" t="s">
        <v>106</v>
      </c>
      <c r="J49" s="108" t="s">
        <v>106</v>
      </c>
    </row>
    <row r="50" spans="2:10" x14ac:dyDescent="0.2">
      <c r="B50" s="104">
        <v>27</v>
      </c>
      <c r="C50" s="105" t="s">
        <v>289</v>
      </c>
      <c r="D50" s="105" t="s">
        <v>233</v>
      </c>
      <c r="E50" s="106">
        <v>2753271</v>
      </c>
      <c r="F50" s="105" t="s">
        <v>290</v>
      </c>
      <c r="G50" s="107" t="s">
        <v>289</v>
      </c>
      <c r="H50" s="105" t="s">
        <v>233</v>
      </c>
      <c r="I50" s="109">
        <v>2075530</v>
      </c>
      <c r="J50" s="108">
        <v>45561</v>
      </c>
    </row>
    <row r="51" spans="2:10" x14ac:dyDescent="0.2">
      <c r="B51" s="104">
        <v>28</v>
      </c>
      <c r="C51" s="105" t="s">
        <v>291</v>
      </c>
      <c r="D51" s="105" t="s">
        <v>292</v>
      </c>
      <c r="E51" s="106" t="s">
        <v>106</v>
      </c>
      <c r="F51" s="105" t="s">
        <v>293</v>
      </c>
      <c r="G51" s="107" t="s">
        <v>106</v>
      </c>
      <c r="H51" s="105" t="s">
        <v>106</v>
      </c>
      <c r="I51" s="109" t="s">
        <v>106</v>
      </c>
      <c r="J51" s="108" t="s">
        <v>106</v>
      </c>
    </row>
    <row r="52" spans="2:10" x14ac:dyDescent="0.2">
      <c r="B52" s="104">
        <v>29</v>
      </c>
      <c r="C52" s="105" t="s">
        <v>294</v>
      </c>
      <c r="D52" s="105" t="s">
        <v>231</v>
      </c>
      <c r="E52" s="106" t="s">
        <v>106</v>
      </c>
      <c r="F52" s="105" t="s">
        <v>295</v>
      </c>
      <c r="G52" s="107" t="s">
        <v>106</v>
      </c>
      <c r="H52" s="105" t="s">
        <v>106</v>
      </c>
      <c r="I52" s="109" t="s">
        <v>106</v>
      </c>
      <c r="J52" s="108" t="s">
        <v>106</v>
      </c>
    </row>
    <row r="53" spans="2:10" ht="12.75" customHeight="1" x14ac:dyDescent="0.2">
      <c r="B53" s="104">
        <v>30</v>
      </c>
      <c r="C53" s="105" t="s">
        <v>296</v>
      </c>
      <c r="D53" s="105" t="s">
        <v>297</v>
      </c>
      <c r="E53" s="106" t="s">
        <v>106</v>
      </c>
      <c r="F53" s="105" t="s">
        <v>298</v>
      </c>
      <c r="G53" s="107" t="s">
        <v>106</v>
      </c>
      <c r="H53" s="105" t="s">
        <v>106</v>
      </c>
      <c r="I53" s="109" t="s">
        <v>106</v>
      </c>
      <c r="J53" s="108" t="s">
        <v>106</v>
      </c>
    </row>
    <row r="54" spans="2:10" x14ac:dyDescent="0.2">
      <c r="B54" s="104">
        <v>31</v>
      </c>
      <c r="C54" s="105" t="s">
        <v>299</v>
      </c>
      <c r="D54" s="105" t="s">
        <v>300</v>
      </c>
      <c r="E54" s="106" t="s">
        <v>106</v>
      </c>
      <c r="F54" s="105" t="s">
        <v>301</v>
      </c>
      <c r="G54" s="107" t="s">
        <v>106</v>
      </c>
      <c r="H54" s="105" t="s">
        <v>106</v>
      </c>
      <c r="I54" s="109" t="s">
        <v>106</v>
      </c>
      <c r="J54" s="108" t="s">
        <v>106</v>
      </c>
    </row>
    <row r="55" spans="2:10" s="81" customFormat="1" ht="12" x14ac:dyDescent="0.2">
      <c r="B55" s="104">
        <v>32</v>
      </c>
      <c r="C55" s="105" t="s">
        <v>299</v>
      </c>
      <c r="D55" s="105" t="s">
        <v>231</v>
      </c>
      <c r="E55" s="106" t="s">
        <v>106</v>
      </c>
      <c r="F55" s="105" t="s">
        <v>302</v>
      </c>
      <c r="G55" s="107" t="s">
        <v>106</v>
      </c>
      <c r="H55" s="105" t="s">
        <v>106</v>
      </c>
      <c r="I55" s="109" t="s">
        <v>106</v>
      </c>
      <c r="J55" s="108" t="s">
        <v>106</v>
      </c>
    </row>
    <row r="56" spans="2:10" s="81" customFormat="1" ht="12" x14ac:dyDescent="0.2">
      <c r="B56" s="104">
        <v>33</v>
      </c>
      <c r="C56" s="105" t="s">
        <v>303</v>
      </c>
      <c r="D56" s="105" t="s">
        <v>304</v>
      </c>
      <c r="E56" s="106" t="s">
        <v>106</v>
      </c>
      <c r="F56" s="105" t="s">
        <v>305</v>
      </c>
      <c r="G56" s="107" t="s">
        <v>106</v>
      </c>
      <c r="H56" s="105" t="s">
        <v>106</v>
      </c>
      <c r="I56" s="109" t="s">
        <v>106</v>
      </c>
      <c r="J56" s="108" t="s">
        <v>106</v>
      </c>
    </row>
    <row r="57" spans="2:10" s="81" customFormat="1" ht="12" x14ac:dyDescent="0.2">
      <c r="B57" s="104">
        <v>34</v>
      </c>
      <c r="C57" s="105" t="s">
        <v>306</v>
      </c>
      <c r="D57" s="105" t="s">
        <v>248</v>
      </c>
      <c r="E57" s="106" t="s">
        <v>106</v>
      </c>
      <c r="F57" s="105" t="s">
        <v>307</v>
      </c>
      <c r="G57" s="107" t="s">
        <v>106</v>
      </c>
      <c r="H57" s="105" t="s">
        <v>106</v>
      </c>
      <c r="I57" s="109" t="s">
        <v>106</v>
      </c>
      <c r="J57" s="108" t="s">
        <v>106</v>
      </c>
    </row>
    <row r="58" spans="2:10" s="81" customFormat="1" ht="12" x14ac:dyDescent="0.2">
      <c r="B58" s="104">
        <v>35</v>
      </c>
      <c r="C58" s="105" t="s">
        <v>308</v>
      </c>
      <c r="D58" s="105" t="s">
        <v>231</v>
      </c>
      <c r="E58" s="106" t="s">
        <v>106</v>
      </c>
      <c r="F58" s="105" t="s">
        <v>309</v>
      </c>
      <c r="G58" s="107" t="s">
        <v>106</v>
      </c>
      <c r="H58" s="105" t="s">
        <v>106</v>
      </c>
      <c r="I58" s="109" t="s">
        <v>106</v>
      </c>
      <c r="J58" s="108" t="s">
        <v>106</v>
      </c>
    </row>
    <row r="59" spans="2:10" s="81" customFormat="1" ht="12" x14ac:dyDescent="0.2">
      <c r="B59" s="104">
        <v>36</v>
      </c>
      <c r="C59" s="105" t="s">
        <v>310</v>
      </c>
      <c r="D59" s="105" t="s">
        <v>231</v>
      </c>
      <c r="E59" s="106" t="s">
        <v>106</v>
      </c>
      <c r="F59" s="105" t="s">
        <v>311</v>
      </c>
      <c r="G59" s="107" t="s">
        <v>106</v>
      </c>
      <c r="H59" s="105" t="s">
        <v>106</v>
      </c>
      <c r="I59" s="109" t="s">
        <v>106</v>
      </c>
      <c r="J59" s="108" t="s">
        <v>106</v>
      </c>
    </row>
    <row r="60" spans="2:10" s="81" customFormat="1" ht="12" x14ac:dyDescent="0.2">
      <c r="B60" s="104">
        <v>37</v>
      </c>
      <c r="C60" s="105" t="s">
        <v>312</v>
      </c>
      <c r="D60" s="105" t="s">
        <v>231</v>
      </c>
      <c r="E60" s="106">
        <v>3725701</v>
      </c>
      <c r="F60" s="105" t="s">
        <v>313</v>
      </c>
      <c r="G60" s="107" t="s">
        <v>312</v>
      </c>
      <c r="H60" s="105" t="s">
        <v>231</v>
      </c>
      <c r="I60" s="109">
        <v>508415</v>
      </c>
      <c r="J60" s="108">
        <v>45512</v>
      </c>
    </row>
    <row r="61" spans="2:10" s="81" customFormat="1" ht="12" x14ac:dyDescent="0.2">
      <c r="B61" s="104">
        <v>38</v>
      </c>
      <c r="C61" s="105" t="s">
        <v>314</v>
      </c>
      <c r="D61" s="105" t="s">
        <v>315</v>
      </c>
      <c r="E61" s="106" t="s">
        <v>106</v>
      </c>
      <c r="F61" s="105" t="s">
        <v>316</v>
      </c>
      <c r="G61" s="107" t="s">
        <v>106</v>
      </c>
      <c r="H61" s="105" t="s">
        <v>106</v>
      </c>
      <c r="I61" s="109" t="s">
        <v>106</v>
      </c>
      <c r="J61" s="108" t="s">
        <v>106</v>
      </c>
    </row>
    <row r="62" spans="2:10" s="81" customFormat="1" ht="12" x14ac:dyDescent="0.2">
      <c r="B62" s="104">
        <v>39</v>
      </c>
      <c r="C62" s="105" t="s">
        <v>317</v>
      </c>
      <c r="D62" s="105" t="s">
        <v>318</v>
      </c>
      <c r="E62" s="106" t="s">
        <v>106</v>
      </c>
      <c r="F62" s="105" t="s">
        <v>319</v>
      </c>
      <c r="G62" s="107" t="s">
        <v>106</v>
      </c>
      <c r="H62" s="105" t="s">
        <v>106</v>
      </c>
      <c r="I62" s="109" t="s">
        <v>106</v>
      </c>
      <c r="J62" s="108" t="s">
        <v>106</v>
      </c>
    </row>
    <row r="63" spans="2:10" s="81" customFormat="1" ht="12" x14ac:dyDescent="0.2">
      <c r="B63" s="104">
        <v>40</v>
      </c>
      <c r="C63" s="105" t="s">
        <v>320</v>
      </c>
      <c r="D63" s="105" t="s">
        <v>231</v>
      </c>
      <c r="E63" s="106" t="s">
        <v>106</v>
      </c>
      <c r="F63" s="105" t="s">
        <v>295</v>
      </c>
      <c r="G63" s="107" t="s">
        <v>106</v>
      </c>
      <c r="H63" s="105" t="s">
        <v>106</v>
      </c>
      <c r="I63" s="109" t="s">
        <v>106</v>
      </c>
      <c r="J63" s="108" t="s">
        <v>106</v>
      </c>
    </row>
    <row r="64" spans="2:10" s="81" customFormat="1" ht="12" x14ac:dyDescent="0.2">
      <c r="B64" s="104">
        <v>41</v>
      </c>
      <c r="C64" s="105" t="s">
        <v>321</v>
      </c>
      <c r="D64" s="105" t="s">
        <v>231</v>
      </c>
      <c r="E64" s="106" t="s">
        <v>106</v>
      </c>
      <c r="F64" s="105" t="s">
        <v>295</v>
      </c>
      <c r="G64" s="107" t="s">
        <v>106</v>
      </c>
      <c r="H64" s="105" t="s">
        <v>106</v>
      </c>
      <c r="I64" s="109" t="s">
        <v>106</v>
      </c>
      <c r="J64" s="108" t="s">
        <v>106</v>
      </c>
    </row>
    <row r="65" spans="2:10" s="81" customFormat="1" ht="12" x14ac:dyDescent="0.2">
      <c r="B65" s="104">
        <v>42</v>
      </c>
      <c r="C65" s="105" t="s">
        <v>322</v>
      </c>
      <c r="D65" s="105" t="s">
        <v>231</v>
      </c>
      <c r="E65" s="106" t="s">
        <v>106</v>
      </c>
      <c r="F65" s="105" t="s">
        <v>323</v>
      </c>
      <c r="G65" s="107" t="s">
        <v>106</v>
      </c>
      <c r="H65" s="105" t="s">
        <v>106</v>
      </c>
      <c r="I65" s="109" t="s">
        <v>106</v>
      </c>
      <c r="J65" s="108" t="s">
        <v>106</v>
      </c>
    </row>
    <row r="66" spans="2:10" s="81" customFormat="1" ht="12" x14ac:dyDescent="0.2">
      <c r="B66" s="104">
        <v>43</v>
      </c>
      <c r="C66" s="105" t="s">
        <v>324</v>
      </c>
      <c r="D66" s="105" t="s">
        <v>269</v>
      </c>
      <c r="E66" s="106" t="s">
        <v>106</v>
      </c>
      <c r="F66" s="105" t="s">
        <v>325</v>
      </c>
      <c r="G66" s="107" t="s">
        <v>106</v>
      </c>
      <c r="H66" s="105" t="s">
        <v>106</v>
      </c>
      <c r="I66" s="109" t="s">
        <v>106</v>
      </c>
      <c r="J66" s="108" t="s">
        <v>106</v>
      </c>
    </row>
    <row r="67" spans="2:10" s="81" customFormat="1" ht="12" x14ac:dyDescent="0.2">
      <c r="B67" s="104">
        <v>44</v>
      </c>
      <c r="C67" s="105" t="s">
        <v>326</v>
      </c>
      <c r="D67" s="105" t="s">
        <v>231</v>
      </c>
      <c r="E67" s="106" t="s">
        <v>106</v>
      </c>
      <c r="F67" s="105" t="s">
        <v>327</v>
      </c>
      <c r="G67" s="107" t="s">
        <v>106</v>
      </c>
      <c r="H67" s="105" t="s">
        <v>106</v>
      </c>
      <c r="I67" s="109" t="s">
        <v>106</v>
      </c>
      <c r="J67" s="108" t="s">
        <v>106</v>
      </c>
    </row>
    <row r="68" spans="2:10" s="81" customFormat="1" ht="13.5" thickBot="1" x14ac:dyDescent="0.25">
      <c r="B68" s="295" t="s">
        <v>16</v>
      </c>
      <c r="C68" s="296"/>
      <c r="D68" s="296"/>
      <c r="E68" s="97">
        <v>26325242</v>
      </c>
      <c r="F68" s="99"/>
      <c r="G68" s="99"/>
      <c r="H68" s="99"/>
      <c r="I68" s="97">
        <v>18479875</v>
      </c>
      <c r="J68" s="100"/>
    </row>
    <row r="69" spans="2:10" s="81" customFormat="1" ht="12" x14ac:dyDescent="0.2">
      <c r="B69" s="123"/>
      <c r="C69" s="124"/>
      <c r="D69" s="124"/>
      <c r="E69" s="125"/>
      <c r="F69" s="124"/>
      <c r="G69" s="126"/>
      <c r="H69" s="124"/>
      <c r="I69" s="127"/>
      <c r="J69" s="128"/>
    </row>
    <row r="70" spans="2:10" s="81" customFormat="1" ht="12" x14ac:dyDescent="0.2">
      <c r="B70" s="129"/>
      <c r="C70" s="130"/>
      <c r="D70" s="130"/>
      <c r="E70" s="131"/>
      <c r="F70" s="130"/>
      <c r="G70" s="132"/>
      <c r="H70" s="130"/>
      <c r="I70" s="133"/>
      <c r="J70" s="134"/>
    </row>
    <row r="71" spans="2:10" s="81" customFormat="1" x14ac:dyDescent="0.2">
      <c r="B71" s="262" t="s">
        <v>37</v>
      </c>
      <c r="C71" s="297"/>
      <c r="D71" s="297"/>
      <c r="E71" s="297"/>
      <c r="F71" s="297"/>
      <c r="G71" s="297"/>
      <c r="H71" s="297"/>
      <c r="I71" s="297"/>
      <c r="J71" s="298"/>
    </row>
    <row r="72" spans="2:10" s="81" customFormat="1" x14ac:dyDescent="0.2">
      <c r="B72" s="265" t="s">
        <v>6</v>
      </c>
      <c r="C72" s="266" t="s">
        <v>23</v>
      </c>
      <c r="D72" s="267" t="s">
        <v>7</v>
      </c>
      <c r="E72" s="268" t="s">
        <v>17</v>
      </c>
      <c r="F72" s="267" t="s">
        <v>18</v>
      </c>
      <c r="G72" s="267" t="s">
        <v>10</v>
      </c>
      <c r="H72" s="267"/>
      <c r="I72" s="267"/>
      <c r="J72" s="294"/>
    </row>
    <row r="73" spans="2:10" s="81" customFormat="1" x14ac:dyDescent="0.2">
      <c r="B73" s="265"/>
      <c r="C73" s="266"/>
      <c r="D73" s="267"/>
      <c r="E73" s="268"/>
      <c r="F73" s="267"/>
      <c r="G73" s="135" t="s">
        <v>19</v>
      </c>
      <c r="H73" s="135" t="s">
        <v>7</v>
      </c>
      <c r="I73" s="135" t="s">
        <v>14</v>
      </c>
      <c r="J73" s="136" t="s">
        <v>20</v>
      </c>
    </row>
    <row r="74" spans="2:10" s="81" customFormat="1" ht="12" x14ac:dyDescent="0.2">
      <c r="B74" s="116">
        <v>1</v>
      </c>
      <c r="C74" s="117" t="s">
        <v>328</v>
      </c>
      <c r="D74" s="118" t="s">
        <v>109</v>
      </c>
      <c r="E74" s="119">
        <v>181934</v>
      </c>
      <c r="F74" s="117" t="s">
        <v>329</v>
      </c>
      <c r="G74" s="120" t="s">
        <v>106</v>
      </c>
      <c r="H74" s="118" t="s">
        <v>106</v>
      </c>
      <c r="I74" s="121" t="s">
        <v>106</v>
      </c>
      <c r="J74" s="122"/>
    </row>
    <row r="75" spans="2:10" s="81" customFormat="1" ht="12" x14ac:dyDescent="0.2">
      <c r="B75" s="104">
        <v>2</v>
      </c>
      <c r="C75" s="110" t="s">
        <v>328</v>
      </c>
      <c r="D75" s="111" t="s">
        <v>107</v>
      </c>
      <c r="E75" s="112">
        <v>0</v>
      </c>
      <c r="F75" s="110" t="s">
        <v>330</v>
      </c>
      <c r="G75" s="113" t="s">
        <v>106</v>
      </c>
      <c r="H75" s="111" t="s">
        <v>106</v>
      </c>
      <c r="I75" s="114" t="s">
        <v>106</v>
      </c>
      <c r="J75" s="115"/>
    </row>
    <row r="76" spans="2:10" s="81" customFormat="1" ht="12" x14ac:dyDescent="0.2">
      <c r="B76" s="104">
        <v>3</v>
      </c>
      <c r="C76" s="110" t="s">
        <v>328</v>
      </c>
      <c r="D76" s="111" t="s">
        <v>110</v>
      </c>
      <c r="E76" s="112">
        <v>0</v>
      </c>
      <c r="F76" s="110" t="s">
        <v>331</v>
      </c>
      <c r="G76" s="113" t="s">
        <v>106</v>
      </c>
      <c r="H76" s="111" t="s">
        <v>106</v>
      </c>
      <c r="I76" s="114" t="s">
        <v>106</v>
      </c>
      <c r="J76" s="115"/>
    </row>
    <row r="77" spans="2:10" s="81" customFormat="1" ht="12" x14ac:dyDescent="0.2">
      <c r="B77" s="104">
        <v>4</v>
      </c>
      <c r="C77" s="110" t="s">
        <v>328</v>
      </c>
      <c r="D77" s="111" t="s">
        <v>110</v>
      </c>
      <c r="E77" s="112">
        <v>30322</v>
      </c>
      <c r="F77" s="110" t="s">
        <v>332</v>
      </c>
      <c r="G77" s="111" t="s">
        <v>106</v>
      </c>
      <c r="H77" s="111" t="s">
        <v>106</v>
      </c>
      <c r="I77" s="114" t="s">
        <v>106</v>
      </c>
      <c r="J77" s="115"/>
    </row>
    <row r="78" spans="2:10" s="81" customFormat="1" ht="12" x14ac:dyDescent="0.2">
      <c r="B78" s="104">
        <v>5</v>
      </c>
      <c r="C78" s="110" t="s">
        <v>328</v>
      </c>
      <c r="D78" s="111" t="s">
        <v>145</v>
      </c>
      <c r="E78" s="112">
        <v>30322</v>
      </c>
      <c r="F78" s="110" t="s">
        <v>333</v>
      </c>
      <c r="G78" s="113" t="s">
        <v>106</v>
      </c>
      <c r="H78" s="111" t="s">
        <v>106</v>
      </c>
      <c r="I78" s="114" t="s">
        <v>106</v>
      </c>
      <c r="J78" s="115"/>
    </row>
    <row r="79" spans="2:10" s="81" customFormat="1" ht="12" x14ac:dyDescent="0.2">
      <c r="B79" s="104">
        <v>6</v>
      </c>
      <c r="C79" s="110" t="s">
        <v>328</v>
      </c>
      <c r="D79" s="111" t="s">
        <v>109</v>
      </c>
      <c r="E79" s="112">
        <v>181934</v>
      </c>
      <c r="F79" s="110" t="s">
        <v>329</v>
      </c>
      <c r="G79" s="113" t="s">
        <v>106</v>
      </c>
      <c r="H79" s="111" t="s">
        <v>106</v>
      </c>
      <c r="I79" s="114" t="s">
        <v>106</v>
      </c>
      <c r="J79" s="115"/>
    </row>
    <row r="80" spans="2:10" s="81" customFormat="1" ht="12" x14ac:dyDescent="0.2">
      <c r="B80" s="104">
        <v>7</v>
      </c>
      <c r="C80" s="110" t="s">
        <v>334</v>
      </c>
      <c r="D80" s="111" t="s">
        <v>132</v>
      </c>
      <c r="E80" s="112">
        <v>0</v>
      </c>
      <c r="F80" s="110" t="s">
        <v>335</v>
      </c>
      <c r="G80" s="113" t="s">
        <v>106</v>
      </c>
      <c r="H80" s="111" t="s">
        <v>106</v>
      </c>
      <c r="I80" s="114" t="s">
        <v>106</v>
      </c>
      <c r="J80" s="115"/>
    </row>
    <row r="81" spans="2:10" s="81" customFormat="1" ht="12" x14ac:dyDescent="0.2">
      <c r="B81" s="104">
        <v>8</v>
      </c>
      <c r="C81" s="110" t="s">
        <v>334</v>
      </c>
      <c r="D81" s="111" t="s">
        <v>109</v>
      </c>
      <c r="E81" s="112">
        <v>181934</v>
      </c>
      <c r="F81" s="110" t="s">
        <v>336</v>
      </c>
      <c r="G81" s="113" t="s">
        <v>106</v>
      </c>
      <c r="H81" s="111" t="s">
        <v>106</v>
      </c>
      <c r="I81" s="114" t="s">
        <v>106</v>
      </c>
      <c r="J81" s="115"/>
    </row>
    <row r="82" spans="2:10" s="81" customFormat="1" ht="12" x14ac:dyDescent="0.2">
      <c r="B82" s="104">
        <v>9</v>
      </c>
      <c r="C82" s="110" t="s">
        <v>334</v>
      </c>
      <c r="D82" s="111" t="s">
        <v>109</v>
      </c>
      <c r="E82" s="112">
        <v>181934</v>
      </c>
      <c r="F82" s="110" t="s">
        <v>336</v>
      </c>
      <c r="G82" s="113" t="s">
        <v>106</v>
      </c>
      <c r="H82" s="111" t="s">
        <v>106</v>
      </c>
      <c r="I82" s="114" t="s">
        <v>106</v>
      </c>
      <c r="J82" s="115"/>
    </row>
    <row r="83" spans="2:10" s="81" customFormat="1" ht="12" x14ac:dyDescent="0.2">
      <c r="B83" s="104">
        <v>10</v>
      </c>
      <c r="C83" s="110" t="s">
        <v>337</v>
      </c>
      <c r="D83" s="111" t="s">
        <v>138</v>
      </c>
      <c r="E83" s="112">
        <v>0</v>
      </c>
      <c r="F83" s="110" t="s">
        <v>338</v>
      </c>
      <c r="G83" s="113" t="s">
        <v>106</v>
      </c>
      <c r="H83" s="111" t="s">
        <v>106</v>
      </c>
      <c r="I83" s="114" t="s">
        <v>106</v>
      </c>
      <c r="J83" s="115"/>
    </row>
    <row r="84" spans="2:10" s="81" customFormat="1" ht="12" x14ac:dyDescent="0.2">
      <c r="B84" s="104">
        <v>11</v>
      </c>
      <c r="C84" s="110" t="s">
        <v>339</v>
      </c>
      <c r="D84" s="111" t="s">
        <v>183</v>
      </c>
      <c r="E84" s="112">
        <v>24609</v>
      </c>
      <c r="F84" s="110" t="s">
        <v>340</v>
      </c>
      <c r="G84" s="113" t="s">
        <v>106</v>
      </c>
      <c r="H84" s="111" t="s">
        <v>106</v>
      </c>
      <c r="I84" s="114" t="s">
        <v>106</v>
      </c>
      <c r="J84" s="115"/>
    </row>
    <row r="85" spans="2:10" s="81" customFormat="1" ht="12" x14ac:dyDescent="0.2">
      <c r="B85" s="104">
        <v>12</v>
      </c>
      <c r="C85" s="110" t="s">
        <v>341</v>
      </c>
      <c r="D85" s="111" t="s">
        <v>153</v>
      </c>
      <c r="E85" s="112">
        <v>30322</v>
      </c>
      <c r="F85" s="110" t="s">
        <v>342</v>
      </c>
      <c r="G85" s="113" t="s">
        <v>106</v>
      </c>
      <c r="H85" s="111" t="s">
        <v>106</v>
      </c>
      <c r="I85" s="114" t="s">
        <v>106</v>
      </c>
      <c r="J85" s="115"/>
    </row>
    <row r="86" spans="2:10" s="81" customFormat="1" ht="12" x14ac:dyDescent="0.2">
      <c r="B86" s="104">
        <v>13</v>
      </c>
      <c r="C86" s="110" t="s">
        <v>341</v>
      </c>
      <c r="D86" s="111" t="s">
        <v>129</v>
      </c>
      <c r="E86" s="112">
        <v>30322</v>
      </c>
      <c r="F86" s="110" t="s">
        <v>343</v>
      </c>
      <c r="G86" s="113" t="s">
        <v>106</v>
      </c>
      <c r="H86" s="111" t="s">
        <v>106</v>
      </c>
      <c r="I86" s="114" t="s">
        <v>106</v>
      </c>
      <c r="J86" s="115"/>
    </row>
    <row r="87" spans="2:10" s="81" customFormat="1" ht="12" x14ac:dyDescent="0.2">
      <c r="B87" s="104">
        <v>14</v>
      </c>
      <c r="C87" s="110" t="s">
        <v>344</v>
      </c>
      <c r="D87" s="111" t="s">
        <v>109</v>
      </c>
      <c r="E87" s="112">
        <v>0</v>
      </c>
      <c r="F87" s="110" t="s">
        <v>345</v>
      </c>
      <c r="G87" s="113" t="s">
        <v>106</v>
      </c>
      <c r="H87" s="111" t="s">
        <v>106</v>
      </c>
      <c r="I87" s="114" t="s">
        <v>106</v>
      </c>
      <c r="J87" s="115"/>
    </row>
    <row r="88" spans="2:10" s="81" customFormat="1" ht="12" x14ac:dyDescent="0.2">
      <c r="B88" s="104">
        <v>15</v>
      </c>
      <c r="C88" s="110" t="s">
        <v>344</v>
      </c>
      <c r="D88" s="111" t="s">
        <v>179</v>
      </c>
      <c r="E88" s="112">
        <v>0</v>
      </c>
      <c r="F88" s="110" t="s">
        <v>346</v>
      </c>
      <c r="G88" s="113" t="s">
        <v>106</v>
      </c>
      <c r="H88" s="111" t="s">
        <v>106</v>
      </c>
      <c r="I88" s="114" t="s">
        <v>106</v>
      </c>
      <c r="J88" s="115"/>
    </row>
    <row r="89" spans="2:10" s="81" customFormat="1" ht="12" x14ac:dyDescent="0.2">
      <c r="B89" s="104">
        <v>16</v>
      </c>
      <c r="C89" s="110" t="s">
        <v>344</v>
      </c>
      <c r="D89" s="111" t="s">
        <v>179</v>
      </c>
      <c r="E89" s="112">
        <v>0</v>
      </c>
      <c r="F89" s="110" t="s">
        <v>347</v>
      </c>
      <c r="G89" s="113" t="s">
        <v>106</v>
      </c>
      <c r="H89" s="111" t="s">
        <v>106</v>
      </c>
      <c r="I89" s="114" t="s">
        <v>106</v>
      </c>
      <c r="J89" s="115"/>
    </row>
    <row r="90" spans="2:10" s="81" customFormat="1" ht="12" x14ac:dyDescent="0.2">
      <c r="B90" s="104">
        <v>17</v>
      </c>
      <c r="C90" s="110" t="s">
        <v>344</v>
      </c>
      <c r="D90" s="111" t="s">
        <v>203</v>
      </c>
      <c r="E90" s="112">
        <v>0</v>
      </c>
      <c r="F90" s="110" t="s">
        <v>348</v>
      </c>
      <c r="G90" s="113" t="s">
        <v>106</v>
      </c>
      <c r="H90" s="111" t="s">
        <v>106</v>
      </c>
      <c r="I90" s="114" t="s">
        <v>106</v>
      </c>
      <c r="J90" s="115"/>
    </row>
    <row r="91" spans="2:10" s="81" customFormat="1" ht="12" x14ac:dyDescent="0.2">
      <c r="B91" s="104">
        <v>18</v>
      </c>
      <c r="C91" s="110" t="s">
        <v>344</v>
      </c>
      <c r="D91" s="111" t="s">
        <v>119</v>
      </c>
      <c r="E91" s="112">
        <v>0</v>
      </c>
      <c r="F91" s="110" t="s">
        <v>349</v>
      </c>
      <c r="G91" s="113" t="s">
        <v>106</v>
      </c>
      <c r="H91" s="111" t="s">
        <v>106</v>
      </c>
      <c r="I91" s="114" t="s">
        <v>106</v>
      </c>
      <c r="J91" s="115"/>
    </row>
    <row r="92" spans="2:10" s="81" customFormat="1" ht="12" x14ac:dyDescent="0.2">
      <c r="B92" s="104">
        <v>19</v>
      </c>
      <c r="C92" s="110" t="s">
        <v>344</v>
      </c>
      <c r="D92" s="111" t="s">
        <v>109</v>
      </c>
      <c r="E92" s="112">
        <v>86131</v>
      </c>
      <c r="F92" s="110" t="s">
        <v>350</v>
      </c>
      <c r="G92" s="113" t="s">
        <v>344</v>
      </c>
      <c r="H92" s="111" t="s">
        <v>109</v>
      </c>
      <c r="I92" s="114">
        <v>152545</v>
      </c>
      <c r="J92" s="115">
        <v>45585</v>
      </c>
    </row>
    <row r="93" spans="2:10" s="81" customFormat="1" ht="12" x14ac:dyDescent="0.2">
      <c r="B93" s="104">
        <v>20</v>
      </c>
      <c r="C93" s="110" t="s">
        <v>351</v>
      </c>
      <c r="D93" s="111" t="s">
        <v>109</v>
      </c>
      <c r="E93" s="112">
        <v>121290</v>
      </c>
      <c r="F93" s="110" t="s">
        <v>352</v>
      </c>
      <c r="G93" s="113" t="s">
        <v>106</v>
      </c>
      <c r="H93" s="111" t="s">
        <v>106</v>
      </c>
      <c r="I93" s="114" t="s">
        <v>106</v>
      </c>
      <c r="J93" s="115"/>
    </row>
    <row r="94" spans="2:10" s="81" customFormat="1" ht="12" x14ac:dyDescent="0.2">
      <c r="B94" s="104">
        <v>21</v>
      </c>
      <c r="C94" s="110" t="s">
        <v>351</v>
      </c>
      <c r="D94" s="111" t="s">
        <v>113</v>
      </c>
      <c r="E94" s="112">
        <v>30322</v>
      </c>
      <c r="F94" s="110" t="s">
        <v>353</v>
      </c>
      <c r="G94" s="113" t="s">
        <v>106</v>
      </c>
      <c r="H94" s="111" t="s">
        <v>106</v>
      </c>
      <c r="I94" s="114" t="s">
        <v>106</v>
      </c>
      <c r="J94" s="115"/>
    </row>
    <row r="95" spans="2:10" s="81" customFormat="1" ht="12" x14ac:dyDescent="0.2">
      <c r="B95" s="104">
        <v>22</v>
      </c>
      <c r="C95" s="110" t="s">
        <v>351</v>
      </c>
      <c r="D95" s="111" t="s">
        <v>354</v>
      </c>
      <c r="E95" s="112">
        <v>30322</v>
      </c>
      <c r="F95" s="110" t="s">
        <v>355</v>
      </c>
      <c r="G95" s="113" t="s">
        <v>106</v>
      </c>
      <c r="H95" s="111" t="s">
        <v>106</v>
      </c>
      <c r="I95" s="114" t="s">
        <v>106</v>
      </c>
      <c r="J95" s="115"/>
    </row>
    <row r="96" spans="2:10" s="81" customFormat="1" ht="12" x14ac:dyDescent="0.2">
      <c r="B96" s="104">
        <v>23</v>
      </c>
      <c r="C96" s="110" t="s">
        <v>351</v>
      </c>
      <c r="D96" s="111" t="s">
        <v>356</v>
      </c>
      <c r="E96" s="112">
        <v>30322</v>
      </c>
      <c r="F96" s="110" t="s">
        <v>357</v>
      </c>
      <c r="G96" s="113" t="s">
        <v>106</v>
      </c>
      <c r="H96" s="111" t="s">
        <v>106</v>
      </c>
      <c r="I96" s="114" t="s">
        <v>106</v>
      </c>
      <c r="J96" s="115"/>
    </row>
    <row r="97" spans="2:10" s="81" customFormat="1" ht="12" x14ac:dyDescent="0.2">
      <c r="B97" s="104">
        <v>24</v>
      </c>
      <c r="C97" s="110" t="s">
        <v>351</v>
      </c>
      <c r="D97" s="111" t="s">
        <v>358</v>
      </c>
      <c r="E97" s="112">
        <v>30322</v>
      </c>
      <c r="F97" s="110" t="s">
        <v>359</v>
      </c>
      <c r="G97" s="113" t="s">
        <v>106</v>
      </c>
      <c r="H97" s="111" t="s">
        <v>106</v>
      </c>
      <c r="I97" s="114" t="s">
        <v>106</v>
      </c>
      <c r="J97" s="115"/>
    </row>
    <row r="98" spans="2:10" s="81" customFormat="1" ht="12" x14ac:dyDescent="0.2">
      <c r="B98" s="104">
        <v>25</v>
      </c>
      <c r="C98" s="110" t="s">
        <v>351</v>
      </c>
      <c r="D98" s="111" t="s">
        <v>113</v>
      </c>
      <c r="E98" s="112">
        <v>30322</v>
      </c>
      <c r="F98" s="110" t="s">
        <v>360</v>
      </c>
      <c r="G98" s="113" t="s">
        <v>106</v>
      </c>
      <c r="H98" s="111" t="s">
        <v>106</v>
      </c>
      <c r="I98" s="114" t="s">
        <v>106</v>
      </c>
      <c r="J98" s="115"/>
    </row>
    <row r="99" spans="2:10" s="81" customFormat="1" ht="12" x14ac:dyDescent="0.2">
      <c r="B99" s="104">
        <v>26</v>
      </c>
      <c r="C99" s="110" t="s">
        <v>351</v>
      </c>
      <c r="D99" s="111" t="s">
        <v>177</v>
      </c>
      <c r="E99" s="112">
        <v>30322</v>
      </c>
      <c r="F99" s="110" t="s">
        <v>361</v>
      </c>
      <c r="G99" s="113" t="s">
        <v>106</v>
      </c>
      <c r="H99" s="111" t="s">
        <v>106</v>
      </c>
      <c r="I99" s="114" t="s">
        <v>106</v>
      </c>
      <c r="J99" s="115"/>
    </row>
    <row r="100" spans="2:10" s="81" customFormat="1" ht="12" x14ac:dyDescent="0.2">
      <c r="B100" s="104">
        <v>27</v>
      </c>
      <c r="C100" s="110" t="s">
        <v>351</v>
      </c>
      <c r="D100" s="111" t="s">
        <v>134</v>
      </c>
      <c r="E100" s="112">
        <v>0</v>
      </c>
      <c r="F100" s="110" t="s">
        <v>362</v>
      </c>
      <c r="G100" s="113" t="s">
        <v>106</v>
      </c>
      <c r="H100" s="111" t="s">
        <v>106</v>
      </c>
      <c r="I100" s="114" t="s">
        <v>106</v>
      </c>
      <c r="J100" s="115"/>
    </row>
    <row r="101" spans="2:10" s="81" customFormat="1" ht="12" x14ac:dyDescent="0.2">
      <c r="B101" s="104">
        <v>28</v>
      </c>
      <c r="C101" s="110" t="s">
        <v>351</v>
      </c>
      <c r="D101" s="111" t="s">
        <v>177</v>
      </c>
      <c r="E101" s="112">
        <v>30322</v>
      </c>
      <c r="F101" s="110" t="s">
        <v>363</v>
      </c>
      <c r="G101" s="113" t="s">
        <v>106</v>
      </c>
      <c r="H101" s="111" t="s">
        <v>106</v>
      </c>
      <c r="I101" s="114" t="s">
        <v>106</v>
      </c>
      <c r="J101" s="115"/>
    </row>
    <row r="102" spans="2:10" s="81" customFormat="1" ht="12" x14ac:dyDescent="0.2">
      <c r="B102" s="104">
        <v>29</v>
      </c>
      <c r="C102" s="110" t="s">
        <v>351</v>
      </c>
      <c r="D102" s="111" t="s">
        <v>364</v>
      </c>
      <c r="E102" s="112">
        <v>30322</v>
      </c>
      <c r="F102" s="110" t="s">
        <v>365</v>
      </c>
      <c r="G102" s="113" t="s">
        <v>106</v>
      </c>
      <c r="H102" s="111" t="s">
        <v>106</v>
      </c>
      <c r="I102" s="114" t="s">
        <v>106</v>
      </c>
      <c r="J102" s="115"/>
    </row>
    <row r="103" spans="2:10" s="81" customFormat="1" ht="12" x14ac:dyDescent="0.2">
      <c r="B103" s="104">
        <v>30</v>
      </c>
      <c r="C103" s="110" t="s">
        <v>351</v>
      </c>
      <c r="D103" s="111" t="s">
        <v>205</v>
      </c>
      <c r="E103" s="112">
        <v>30322</v>
      </c>
      <c r="F103" s="110" t="s">
        <v>366</v>
      </c>
      <c r="G103" s="113" t="s">
        <v>106</v>
      </c>
      <c r="H103" s="111" t="s">
        <v>106</v>
      </c>
      <c r="I103" s="114" t="s">
        <v>106</v>
      </c>
      <c r="J103" s="115"/>
    </row>
    <row r="104" spans="2:10" s="81" customFormat="1" ht="12" x14ac:dyDescent="0.2">
      <c r="B104" s="104">
        <v>31</v>
      </c>
      <c r="C104" s="110" t="s">
        <v>351</v>
      </c>
      <c r="D104" s="111" t="s">
        <v>367</v>
      </c>
      <c r="E104" s="112">
        <v>30322</v>
      </c>
      <c r="F104" s="110" t="s">
        <v>368</v>
      </c>
      <c r="G104" s="113" t="s">
        <v>106</v>
      </c>
      <c r="H104" s="111" t="s">
        <v>106</v>
      </c>
      <c r="I104" s="114" t="s">
        <v>106</v>
      </c>
      <c r="J104" s="115"/>
    </row>
    <row r="105" spans="2:10" s="81" customFormat="1" ht="12" x14ac:dyDescent="0.2">
      <c r="B105" s="104">
        <v>32</v>
      </c>
      <c r="C105" s="110" t="s">
        <v>351</v>
      </c>
      <c r="D105" s="111" t="s">
        <v>113</v>
      </c>
      <c r="E105" s="112">
        <v>30322</v>
      </c>
      <c r="F105" s="110" t="s">
        <v>369</v>
      </c>
      <c r="G105" s="113" t="s">
        <v>106</v>
      </c>
      <c r="H105" s="111" t="s">
        <v>106</v>
      </c>
      <c r="I105" s="114" t="s">
        <v>106</v>
      </c>
      <c r="J105" s="115"/>
    </row>
    <row r="106" spans="2:10" s="81" customFormat="1" ht="12" x14ac:dyDescent="0.2">
      <c r="B106" s="104">
        <v>33</v>
      </c>
      <c r="C106" s="110" t="s">
        <v>351</v>
      </c>
      <c r="D106" s="111" t="s">
        <v>109</v>
      </c>
      <c r="E106" s="112">
        <v>121290</v>
      </c>
      <c r="F106" s="110" t="s">
        <v>352</v>
      </c>
      <c r="G106" s="113" t="s">
        <v>106</v>
      </c>
      <c r="H106" s="111" t="s">
        <v>106</v>
      </c>
      <c r="I106" s="114" t="s">
        <v>106</v>
      </c>
      <c r="J106" s="115"/>
    </row>
    <row r="107" spans="2:10" s="81" customFormat="1" ht="12" x14ac:dyDescent="0.2">
      <c r="B107" s="104">
        <v>34</v>
      </c>
      <c r="C107" s="110" t="s">
        <v>370</v>
      </c>
      <c r="D107" s="111" t="s">
        <v>371</v>
      </c>
      <c r="E107" s="112">
        <v>151612</v>
      </c>
      <c r="F107" s="110" t="s">
        <v>372</v>
      </c>
      <c r="G107" s="113" t="s">
        <v>106</v>
      </c>
      <c r="H107" s="111" t="s">
        <v>106</v>
      </c>
      <c r="I107" s="114" t="s">
        <v>106</v>
      </c>
      <c r="J107" s="115"/>
    </row>
    <row r="108" spans="2:10" s="81" customFormat="1" ht="12" x14ac:dyDescent="0.2">
      <c r="B108" s="104">
        <v>35</v>
      </c>
      <c r="C108" s="110" t="s">
        <v>370</v>
      </c>
      <c r="D108" s="111" t="s">
        <v>373</v>
      </c>
      <c r="E108" s="112">
        <v>379030</v>
      </c>
      <c r="F108" s="110" t="s">
        <v>374</v>
      </c>
      <c r="G108" s="113" t="s">
        <v>106</v>
      </c>
      <c r="H108" s="111" t="s">
        <v>106</v>
      </c>
      <c r="I108" s="114" t="s">
        <v>106</v>
      </c>
      <c r="J108" s="115"/>
    </row>
    <row r="109" spans="2:10" s="81" customFormat="1" ht="12" x14ac:dyDescent="0.2">
      <c r="B109" s="104">
        <v>36</v>
      </c>
      <c r="C109" s="110" t="s">
        <v>370</v>
      </c>
      <c r="D109" s="111" t="s">
        <v>118</v>
      </c>
      <c r="E109" s="112">
        <v>30322</v>
      </c>
      <c r="F109" s="110" t="s">
        <v>375</v>
      </c>
      <c r="G109" s="113" t="s">
        <v>106</v>
      </c>
      <c r="H109" s="111" t="s">
        <v>106</v>
      </c>
      <c r="I109" s="114" t="s">
        <v>106</v>
      </c>
      <c r="J109" s="115"/>
    </row>
    <row r="110" spans="2:10" s="81" customFormat="1" ht="12" x14ac:dyDescent="0.2">
      <c r="B110" s="104">
        <v>37</v>
      </c>
      <c r="C110" s="110" t="s">
        <v>370</v>
      </c>
      <c r="D110" s="111" t="s">
        <v>376</v>
      </c>
      <c r="E110" s="112">
        <v>30322</v>
      </c>
      <c r="F110" s="110" t="s">
        <v>377</v>
      </c>
      <c r="G110" s="113" t="s">
        <v>106</v>
      </c>
      <c r="H110" s="111" t="s">
        <v>106</v>
      </c>
      <c r="I110" s="114" t="s">
        <v>106</v>
      </c>
      <c r="J110" s="115"/>
    </row>
    <row r="111" spans="2:10" s="81" customFormat="1" ht="12" x14ac:dyDescent="0.2">
      <c r="B111" s="104">
        <v>38</v>
      </c>
      <c r="C111" s="110" t="s">
        <v>370</v>
      </c>
      <c r="D111" s="111" t="s">
        <v>378</v>
      </c>
      <c r="E111" s="112">
        <v>303224</v>
      </c>
      <c r="F111" s="110" t="s">
        <v>379</v>
      </c>
      <c r="G111" s="113" t="s">
        <v>106</v>
      </c>
      <c r="H111" s="111" t="s">
        <v>106</v>
      </c>
      <c r="I111" s="114" t="s">
        <v>106</v>
      </c>
      <c r="J111" s="115"/>
    </row>
    <row r="112" spans="2:10" s="81" customFormat="1" ht="12" x14ac:dyDescent="0.2">
      <c r="B112" s="104">
        <v>39</v>
      </c>
      <c r="C112" s="110" t="s">
        <v>370</v>
      </c>
      <c r="D112" s="111" t="s">
        <v>371</v>
      </c>
      <c r="E112" s="112">
        <v>106128</v>
      </c>
      <c r="F112" s="110" t="s">
        <v>380</v>
      </c>
      <c r="G112" s="113" t="s">
        <v>106</v>
      </c>
      <c r="H112" s="111" t="s">
        <v>106</v>
      </c>
      <c r="I112" s="114" t="s">
        <v>106</v>
      </c>
      <c r="J112" s="115"/>
    </row>
    <row r="113" spans="2:10" s="81" customFormat="1" ht="12" x14ac:dyDescent="0.2">
      <c r="B113" s="104">
        <v>40</v>
      </c>
      <c r="C113" s="110" t="s">
        <v>370</v>
      </c>
      <c r="D113" s="111" t="s">
        <v>371</v>
      </c>
      <c r="E113" s="112">
        <v>106128</v>
      </c>
      <c r="F113" s="110" t="s">
        <v>381</v>
      </c>
      <c r="G113" s="113" t="s">
        <v>106</v>
      </c>
      <c r="H113" s="111" t="s">
        <v>106</v>
      </c>
      <c r="I113" s="114" t="s">
        <v>106</v>
      </c>
      <c r="J113" s="115"/>
    </row>
    <row r="114" spans="2:10" s="81" customFormat="1" ht="12" x14ac:dyDescent="0.2">
      <c r="B114" s="104">
        <v>41</v>
      </c>
      <c r="C114" s="110" t="s">
        <v>370</v>
      </c>
      <c r="D114" s="111" t="s">
        <v>109</v>
      </c>
      <c r="E114" s="112">
        <v>227418</v>
      </c>
      <c r="F114" s="110" t="s">
        <v>382</v>
      </c>
      <c r="G114" s="113" t="s">
        <v>106</v>
      </c>
      <c r="H114" s="111" t="s">
        <v>106</v>
      </c>
      <c r="I114" s="114" t="s">
        <v>106</v>
      </c>
      <c r="J114" s="115"/>
    </row>
    <row r="115" spans="2:10" s="81" customFormat="1" ht="12" x14ac:dyDescent="0.2">
      <c r="B115" s="104">
        <v>42</v>
      </c>
      <c r="C115" s="110" t="s">
        <v>370</v>
      </c>
      <c r="D115" s="111" t="s">
        <v>371</v>
      </c>
      <c r="E115" s="112">
        <v>151612</v>
      </c>
      <c r="F115" s="110" t="s">
        <v>372</v>
      </c>
      <c r="G115" s="111" t="s">
        <v>106</v>
      </c>
      <c r="H115" s="111" t="s">
        <v>106</v>
      </c>
      <c r="I115" s="114" t="s">
        <v>106</v>
      </c>
      <c r="J115" s="115"/>
    </row>
    <row r="116" spans="2:10" s="81" customFormat="1" ht="12" x14ac:dyDescent="0.2">
      <c r="B116" s="104">
        <v>43</v>
      </c>
      <c r="C116" s="110" t="s">
        <v>370</v>
      </c>
      <c r="D116" s="111" t="s">
        <v>383</v>
      </c>
      <c r="E116" s="112">
        <v>379030</v>
      </c>
      <c r="F116" s="110" t="s">
        <v>374</v>
      </c>
      <c r="G116" s="113" t="s">
        <v>106</v>
      </c>
      <c r="H116" s="111" t="s">
        <v>106</v>
      </c>
      <c r="I116" s="114" t="s">
        <v>106</v>
      </c>
      <c r="J116" s="115"/>
    </row>
    <row r="117" spans="2:10" s="81" customFormat="1" ht="12" x14ac:dyDescent="0.2">
      <c r="B117" s="104">
        <v>44</v>
      </c>
      <c r="C117" s="110" t="s">
        <v>370</v>
      </c>
      <c r="D117" s="111" t="s">
        <v>378</v>
      </c>
      <c r="E117" s="112">
        <v>303224</v>
      </c>
      <c r="F117" s="110" t="s">
        <v>379</v>
      </c>
      <c r="G117" s="113" t="s">
        <v>106</v>
      </c>
      <c r="H117" s="111" t="s">
        <v>106</v>
      </c>
      <c r="I117" s="114" t="s">
        <v>106</v>
      </c>
      <c r="J117" s="115"/>
    </row>
    <row r="118" spans="2:10" s="81" customFormat="1" ht="12" x14ac:dyDescent="0.2">
      <c r="B118" s="104">
        <v>45</v>
      </c>
      <c r="C118" s="110" t="s">
        <v>370</v>
      </c>
      <c r="D118" s="111" t="s">
        <v>371</v>
      </c>
      <c r="E118" s="112">
        <v>106128</v>
      </c>
      <c r="F118" s="110" t="s">
        <v>380</v>
      </c>
      <c r="G118" s="113" t="s">
        <v>106</v>
      </c>
      <c r="H118" s="111" t="s">
        <v>106</v>
      </c>
      <c r="I118" s="114" t="s">
        <v>106</v>
      </c>
      <c r="J118" s="115"/>
    </row>
    <row r="119" spans="2:10" s="81" customFormat="1" ht="12" x14ac:dyDescent="0.2">
      <c r="B119" s="104">
        <v>46</v>
      </c>
      <c r="C119" s="110" t="s">
        <v>370</v>
      </c>
      <c r="D119" s="111" t="s">
        <v>371</v>
      </c>
      <c r="E119" s="112">
        <v>106128</v>
      </c>
      <c r="F119" s="110" t="s">
        <v>381</v>
      </c>
      <c r="G119" s="113" t="s">
        <v>106</v>
      </c>
      <c r="H119" s="111" t="s">
        <v>106</v>
      </c>
      <c r="I119" s="114" t="s">
        <v>106</v>
      </c>
      <c r="J119" s="115"/>
    </row>
    <row r="120" spans="2:10" s="81" customFormat="1" ht="12" x14ac:dyDescent="0.2">
      <c r="B120" s="104">
        <v>47</v>
      </c>
      <c r="C120" s="110" t="s">
        <v>370</v>
      </c>
      <c r="D120" s="111" t="s">
        <v>109</v>
      </c>
      <c r="E120" s="112">
        <v>227418</v>
      </c>
      <c r="F120" s="110" t="s">
        <v>382</v>
      </c>
      <c r="G120" s="113" t="s">
        <v>106</v>
      </c>
      <c r="H120" s="111" t="s">
        <v>106</v>
      </c>
      <c r="I120" s="114" t="s">
        <v>106</v>
      </c>
      <c r="J120" s="115"/>
    </row>
    <row r="121" spans="2:10" s="81" customFormat="1" ht="12" x14ac:dyDescent="0.2">
      <c r="B121" s="104">
        <v>48</v>
      </c>
      <c r="C121" s="110" t="s">
        <v>384</v>
      </c>
      <c r="D121" s="111" t="s">
        <v>385</v>
      </c>
      <c r="E121" s="112">
        <v>0</v>
      </c>
      <c r="F121" s="110" t="s">
        <v>386</v>
      </c>
      <c r="G121" s="113" t="s">
        <v>106</v>
      </c>
      <c r="H121" s="111" t="s">
        <v>106</v>
      </c>
      <c r="I121" s="114" t="s">
        <v>106</v>
      </c>
      <c r="J121" s="115"/>
    </row>
    <row r="122" spans="2:10" s="81" customFormat="1" ht="12" x14ac:dyDescent="0.2">
      <c r="B122" s="104">
        <v>49</v>
      </c>
      <c r="C122" s="110" t="s">
        <v>384</v>
      </c>
      <c r="D122" s="111" t="s">
        <v>148</v>
      </c>
      <c r="E122" s="112">
        <v>0</v>
      </c>
      <c r="F122" s="110" t="s">
        <v>387</v>
      </c>
      <c r="G122" s="113" t="s">
        <v>106</v>
      </c>
      <c r="H122" s="111" t="s">
        <v>106</v>
      </c>
      <c r="I122" s="114" t="s">
        <v>106</v>
      </c>
      <c r="J122" s="115"/>
    </row>
    <row r="123" spans="2:10" s="81" customFormat="1" ht="12" x14ac:dyDescent="0.2">
      <c r="B123" s="104">
        <v>50</v>
      </c>
      <c r="C123" s="110" t="s">
        <v>384</v>
      </c>
      <c r="D123" s="111" t="s">
        <v>117</v>
      </c>
      <c r="E123" s="112">
        <v>0</v>
      </c>
      <c r="F123" s="110" t="s">
        <v>388</v>
      </c>
      <c r="G123" s="113" t="s">
        <v>106</v>
      </c>
      <c r="H123" s="111" t="s">
        <v>106</v>
      </c>
      <c r="I123" s="114" t="s">
        <v>106</v>
      </c>
      <c r="J123" s="115"/>
    </row>
    <row r="124" spans="2:10" s="81" customFormat="1" ht="12" x14ac:dyDescent="0.2">
      <c r="B124" s="104">
        <v>51</v>
      </c>
      <c r="C124" s="110" t="s">
        <v>384</v>
      </c>
      <c r="D124" s="111" t="s">
        <v>182</v>
      </c>
      <c r="E124" s="112">
        <v>0</v>
      </c>
      <c r="F124" s="110" t="s">
        <v>389</v>
      </c>
      <c r="G124" s="113" t="s">
        <v>106</v>
      </c>
      <c r="H124" s="111" t="s">
        <v>106</v>
      </c>
      <c r="I124" s="114" t="s">
        <v>106</v>
      </c>
      <c r="J124" s="115"/>
    </row>
    <row r="125" spans="2:10" s="81" customFormat="1" ht="12" x14ac:dyDescent="0.2">
      <c r="B125" s="104">
        <v>52</v>
      </c>
      <c r="C125" s="110" t="s">
        <v>384</v>
      </c>
      <c r="D125" s="111" t="s">
        <v>151</v>
      </c>
      <c r="E125" s="112">
        <v>0</v>
      </c>
      <c r="F125" s="110" t="s">
        <v>390</v>
      </c>
      <c r="G125" s="113" t="s">
        <v>106</v>
      </c>
      <c r="H125" s="111" t="s">
        <v>106</v>
      </c>
      <c r="I125" s="114" t="s">
        <v>106</v>
      </c>
      <c r="J125" s="115"/>
    </row>
    <row r="126" spans="2:10" s="81" customFormat="1" ht="12" x14ac:dyDescent="0.2">
      <c r="B126" s="104">
        <v>53</v>
      </c>
      <c r="C126" s="110" t="s">
        <v>391</v>
      </c>
      <c r="D126" s="111" t="s">
        <v>109</v>
      </c>
      <c r="E126" s="112">
        <v>0</v>
      </c>
      <c r="F126" s="110" t="s">
        <v>392</v>
      </c>
      <c r="G126" s="113" t="s">
        <v>106</v>
      </c>
      <c r="H126" s="111" t="s">
        <v>106</v>
      </c>
      <c r="I126" s="114" t="s">
        <v>106</v>
      </c>
      <c r="J126" s="115"/>
    </row>
    <row r="127" spans="2:10" s="81" customFormat="1" ht="12" x14ac:dyDescent="0.2">
      <c r="B127" s="104">
        <v>54</v>
      </c>
      <c r="C127" s="110" t="s">
        <v>391</v>
      </c>
      <c r="D127" s="111" t="s">
        <v>393</v>
      </c>
      <c r="E127" s="112">
        <v>0</v>
      </c>
      <c r="F127" s="110" t="s">
        <v>394</v>
      </c>
      <c r="G127" s="113" t="s">
        <v>106</v>
      </c>
      <c r="H127" s="111" t="s">
        <v>106</v>
      </c>
      <c r="I127" s="114" t="s">
        <v>106</v>
      </c>
      <c r="J127" s="115"/>
    </row>
    <row r="128" spans="2:10" s="81" customFormat="1" ht="12" x14ac:dyDescent="0.2">
      <c r="B128" s="104">
        <v>55</v>
      </c>
      <c r="C128" s="110" t="s">
        <v>391</v>
      </c>
      <c r="D128" s="111" t="s">
        <v>119</v>
      </c>
      <c r="E128" s="112">
        <v>0</v>
      </c>
      <c r="F128" s="110" t="s">
        <v>395</v>
      </c>
      <c r="G128" s="113" t="s">
        <v>106</v>
      </c>
      <c r="H128" s="111" t="s">
        <v>106</v>
      </c>
      <c r="I128" s="114" t="s">
        <v>106</v>
      </c>
      <c r="J128" s="115"/>
    </row>
    <row r="129" spans="2:10" s="81" customFormat="1" ht="12" x14ac:dyDescent="0.2">
      <c r="B129" s="104">
        <v>56</v>
      </c>
      <c r="C129" s="110" t="s">
        <v>391</v>
      </c>
      <c r="D129" s="111" t="s">
        <v>396</v>
      </c>
      <c r="E129" s="112">
        <v>0</v>
      </c>
      <c r="F129" s="110" t="s">
        <v>397</v>
      </c>
      <c r="G129" s="113" t="s">
        <v>106</v>
      </c>
      <c r="H129" s="111" t="s">
        <v>106</v>
      </c>
      <c r="I129" s="114" t="s">
        <v>106</v>
      </c>
      <c r="J129" s="115"/>
    </row>
    <row r="130" spans="2:10" s="81" customFormat="1" ht="12" x14ac:dyDescent="0.2">
      <c r="B130" s="104">
        <v>57</v>
      </c>
      <c r="C130" s="110" t="s">
        <v>391</v>
      </c>
      <c r="D130" s="111" t="s">
        <v>203</v>
      </c>
      <c r="E130" s="112">
        <v>0</v>
      </c>
      <c r="F130" s="110" t="s">
        <v>398</v>
      </c>
      <c r="G130" s="113" t="s">
        <v>106</v>
      </c>
      <c r="H130" s="111" t="s">
        <v>106</v>
      </c>
      <c r="I130" s="114" t="s">
        <v>106</v>
      </c>
      <c r="J130" s="115"/>
    </row>
    <row r="131" spans="2:10" s="81" customFormat="1" ht="12" x14ac:dyDescent="0.2">
      <c r="B131" s="104">
        <v>58</v>
      </c>
      <c r="C131" s="110" t="s">
        <v>399</v>
      </c>
      <c r="D131" s="111" t="s">
        <v>129</v>
      </c>
      <c r="E131" s="112">
        <v>30322</v>
      </c>
      <c r="F131" s="110" t="s">
        <v>400</v>
      </c>
      <c r="G131" s="113" t="s">
        <v>106</v>
      </c>
      <c r="H131" s="111" t="s">
        <v>106</v>
      </c>
      <c r="I131" s="114" t="s">
        <v>106</v>
      </c>
      <c r="J131" s="115"/>
    </row>
    <row r="132" spans="2:10" s="81" customFormat="1" ht="12" x14ac:dyDescent="0.2">
      <c r="B132" s="104">
        <v>59</v>
      </c>
      <c r="C132" s="110" t="s">
        <v>399</v>
      </c>
      <c r="D132" s="111" t="s">
        <v>129</v>
      </c>
      <c r="E132" s="112">
        <v>30322</v>
      </c>
      <c r="F132" s="110" t="s">
        <v>401</v>
      </c>
      <c r="G132" s="113" t="s">
        <v>106</v>
      </c>
      <c r="H132" s="111" t="s">
        <v>106</v>
      </c>
      <c r="I132" s="114" t="s">
        <v>106</v>
      </c>
      <c r="J132" s="115"/>
    </row>
    <row r="133" spans="2:10" s="81" customFormat="1" ht="12" x14ac:dyDescent="0.2">
      <c r="B133" s="104">
        <v>60</v>
      </c>
      <c r="C133" s="110" t="s">
        <v>399</v>
      </c>
      <c r="D133" s="111" t="s">
        <v>129</v>
      </c>
      <c r="E133" s="112">
        <v>30322</v>
      </c>
      <c r="F133" s="110" t="s">
        <v>402</v>
      </c>
      <c r="G133" s="113" t="s">
        <v>106</v>
      </c>
      <c r="H133" s="111" t="s">
        <v>106</v>
      </c>
      <c r="I133" s="114" t="s">
        <v>106</v>
      </c>
      <c r="J133" s="115"/>
    </row>
    <row r="134" spans="2:10" s="81" customFormat="1" ht="12" x14ac:dyDescent="0.2">
      <c r="B134" s="104">
        <v>61</v>
      </c>
      <c r="C134" s="110" t="s">
        <v>399</v>
      </c>
      <c r="D134" s="111" t="s">
        <v>189</v>
      </c>
      <c r="E134" s="112">
        <v>106128</v>
      </c>
      <c r="F134" s="110" t="s">
        <v>403</v>
      </c>
      <c r="G134" s="113" t="s">
        <v>106</v>
      </c>
      <c r="H134" s="111" t="s">
        <v>106</v>
      </c>
      <c r="I134" s="114" t="s">
        <v>106</v>
      </c>
      <c r="J134" s="115"/>
    </row>
    <row r="135" spans="2:10" s="81" customFormat="1" ht="12" x14ac:dyDescent="0.2">
      <c r="B135" s="104">
        <v>62</v>
      </c>
      <c r="C135" s="110" t="s">
        <v>399</v>
      </c>
      <c r="D135" s="111" t="s">
        <v>189</v>
      </c>
      <c r="E135" s="112">
        <v>106128</v>
      </c>
      <c r="F135" s="110" t="s">
        <v>403</v>
      </c>
      <c r="G135" s="113" t="s">
        <v>106</v>
      </c>
      <c r="H135" s="111" t="s">
        <v>106</v>
      </c>
      <c r="I135" s="114" t="s">
        <v>106</v>
      </c>
      <c r="J135" s="115"/>
    </row>
    <row r="136" spans="2:10" s="81" customFormat="1" ht="12" x14ac:dyDescent="0.2">
      <c r="B136" s="104">
        <v>63</v>
      </c>
      <c r="C136" s="110" t="s">
        <v>404</v>
      </c>
      <c r="D136" s="111" t="s">
        <v>156</v>
      </c>
      <c r="E136" s="112">
        <v>0</v>
      </c>
      <c r="F136" s="110" t="s">
        <v>405</v>
      </c>
      <c r="G136" s="111" t="s">
        <v>106</v>
      </c>
      <c r="H136" s="111" t="s">
        <v>106</v>
      </c>
      <c r="I136" s="114" t="s">
        <v>106</v>
      </c>
      <c r="J136" s="115"/>
    </row>
    <row r="137" spans="2:10" s="81" customFormat="1" ht="12" x14ac:dyDescent="0.2">
      <c r="B137" s="104">
        <v>64</v>
      </c>
      <c r="C137" s="110" t="s">
        <v>404</v>
      </c>
      <c r="D137" s="111" t="s">
        <v>122</v>
      </c>
      <c r="E137" s="112">
        <v>0</v>
      </c>
      <c r="F137" s="110" t="s">
        <v>406</v>
      </c>
      <c r="G137" s="113" t="s">
        <v>106</v>
      </c>
      <c r="H137" s="111" t="s">
        <v>106</v>
      </c>
      <c r="I137" s="114" t="s">
        <v>106</v>
      </c>
      <c r="J137" s="115"/>
    </row>
    <row r="138" spans="2:10" s="81" customFormat="1" ht="12" x14ac:dyDescent="0.2">
      <c r="B138" s="104">
        <v>65</v>
      </c>
      <c r="C138" s="110" t="s">
        <v>404</v>
      </c>
      <c r="D138" s="111" t="s">
        <v>121</v>
      </c>
      <c r="E138" s="112">
        <v>0</v>
      </c>
      <c r="F138" s="110" t="s">
        <v>407</v>
      </c>
      <c r="G138" s="113" t="s">
        <v>106</v>
      </c>
      <c r="H138" s="111" t="s">
        <v>106</v>
      </c>
      <c r="I138" s="114" t="s">
        <v>106</v>
      </c>
      <c r="J138" s="115"/>
    </row>
    <row r="139" spans="2:10" s="81" customFormat="1" ht="12" x14ac:dyDescent="0.2">
      <c r="B139" s="104">
        <v>66</v>
      </c>
      <c r="C139" s="110" t="s">
        <v>404</v>
      </c>
      <c r="D139" s="111" t="s">
        <v>408</v>
      </c>
      <c r="E139" s="112">
        <v>0</v>
      </c>
      <c r="F139" s="110" t="s">
        <v>409</v>
      </c>
      <c r="G139" s="113" t="s">
        <v>106</v>
      </c>
      <c r="H139" s="111" t="s">
        <v>106</v>
      </c>
      <c r="I139" s="114" t="s">
        <v>106</v>
      </c>
      <c r="J139" s="115"/>
    </row>
    <row r="140" spans="2:10" s="81" customFormat="1" ht="12" x14ac:dyDescent="0.2">
      <c r="B140" s="104">
        <v>67</v>
      </c>
      <c r="C140" s="110" t="s">
        <v>404</v>
      </c>
      <c r="D140" s="111" t="s">
        <v>156</v>
      </c>
      <c r="E140" s="112">
        <v>0</v>
      </c>
      <c r="F140" s="110" t="s">
        <v>410</v>
      </c>
      <c r="G140" s="113" t="s">
        <v>106</v>
      </c>
      <c r="H140" s="111" t="s">
        <v>106</v>
      </c>
      <c r="I140" s="114" t="s">
        <v>106</v>
      </c>
      <c r="J140" s="115"/>
    </row>
    <row r="141" spans="2:10" s="81" customFormat="1" ht="12" x14ac:dyDescent="0.2">
      <c r="B141" s="104">
        <v>68</v>
      </c>
      <c r="C141" s="110" t="s">
        <v>404</v>
      </c>
      <c r="D141" s="111" t="s">
        <v>109</v>
      </c>
      <c r="E141" s="112">
        <v>0</v>
      </c>
      <c r="F141" s="110" t="s">
        <v>411</v>
      </c>
      <c r="G141" s="113" t="s">
        <v>106</v>
      </c>
      <c r="H141" s="111" t="s">
        <v>106</v>
      </c>
      <c r="I141" s="114" t="s">
        <v>106</v>
      </c>
      <c r="J141" s="115"/>
    </row>
    <row r="142" spans="2:10" s="81" customFormat="1" ht="12" x14ac:dyDescent="0.2">
      <c r="B142" s="104">
        <v>69</v>
      </c>
      <c r="C142" s="110" t="s">
        <v>404</v>
      </c>
      <c r="D142" s="111" t="s">
        <v>412</v>
      </c>
      <c r="E142" s="112">
        <v>0</v>
      </c>
      <c r="F142" s="110" t="s">
        <v>413</v>
      </c>
      <c r="G142" s="113" t="s">
        <v>106</v>
      </c>
      <c r="H142" s="111" t="s">
        <v>106</v>
      </c>
      <c r="I142" s="114" t="s">
        <v>106</v>
      </c>
      <c r="J142" s="115"/>
    </row>
    <row r="143" spans="2:10" s="81" customFormat="1" ht="12" x14ac:dyDescent="0.2">
      <c r="B143" s="104">
        <v>70</v>
      </c>
      <c r="C143" s="110" t="s">
        <v>404</v>
      </c>
      <c r="D143" s="111" t="s">
        <v>414</v>
      </c>
      <c r="E143" s="112">
        <v>0</v>
      </c>
      <c r="F143" s="110" t="s">
        <v>415</v>
      </c>
      <c r="G143" s="113" t="s">
        <v>106</v>
      </c>
      <c r="H143" s="111" t="s">
        <v>106</v>
      </c>
      <c r="I143" s="114" t="s">
        <v>106</v>
      </c>
      <c r="J143" s="115"/>
    </row>
    <row r="144" spans="2:10" s="81" customFormat="1" ht="12" x14ac:dyDescent="0.2">
      <c r="B144" s="104">
        <v>71</v>
      </c>
      <c r="C144" s="110" t="s">
        <v>404</v>
      </c>
      <c r="D144" s="111" t="s">
        <v>109</v>
      </c>
      <c r="E144" s="112">
        <v>0</v>
      </c>
      <c r="F144" s="110" t="s">
        <v>416</v>
      </c>
      <c r="G144" s="113" t="s">
        <v>106</v>
      </c>
      <c r="H144" s="111" t="s">
        <v>106</v>
      </c>
      <c r="I144" s="114" t="s">
        <v>106</v>
      </c>
      <c r="J144" s="115"/>
    </row>
    <row r="145" spans="2:10" s="81" customFormat="1" ht="12" x14ac:dyDescent="0.2">
      <c r="B145" s="104">
        <v>72</v>
      </c>
      <c r="C145" s="110" t="s">
        <v>404</v>
      </c>
      <c r="D145" s="111" t="s">
        <v>122</v>
      </c>
      <c r="E145" s="112">
        <v>0</v>
      </c>
      <c r="F145" s="110" t="s">
        <v>417</v>
      </c>
      <c r="G145" s="111" t="s">
        <v>106</v>
      </c>
      <c r="H145" s="111" t="s">
        <v>106</v>
      </c>
      <c r="I145" s="114" t="s">
        <v>106</v>
      </c>
      <c r="J145" s="115"/>
    </row>
    <row r="146" spans="2:10" s="81" customFormat="1" ht="12" x14ac:dyDescent="0.2">
      <c r="B146" s="104">
        <v>73</v>
      </c>
      <c r="C146" s="110" t="s">
        <v>404</v>
      </c>
      <c r="D146" s="111" t="s">
        <v>418</v>
      </c>
      <c r="E146" s="112">
        <v>0</v>
      </c>
      <c r="F146" s="110" t="s">
        <v>419</v>
      </c>
      <c r="G146" s="113" t="s">
        <v>106</v>
      </c>
      <c r="H146" s="111" t="s">
        <v>106</v>
      </c>
      <c r="I146" s="114" t="s">
        <v>106</v>
      </c>
      <c r="J146" s="115"/>
    </row>
    <row r="147" spans="2:10" s="81" customFormat="1" ht="12" x14ac:dyDescent="0.2">
      <c r="B147" s="104">
        <v>74</v>
      </c>
      <c r="C147" s="110" t="s">
        <v>404</v>
      </c>
      <c r="D147" s="111" t="s">
        <v>122</v>
      </c>
      <c r="E147" s="112">
        <v>0</v>
      </c>
      <c r="F147" s="110" t="s">
        <v>420</v>
      </c>
      <c r="G147" s="113" t="s">
        <v>106</v>
      </c>
      <c r="H147" s="111" t="s">
        <v>106</v>
      </c>
      <c r="I147" s="114" t="s">
        <v>106</v>
      </c>
      <c r="J147" s="115"/>
    </row>
    <row r="148" spans="2:10" s="81" customFormat="1" ht="12" x14ac:dyDescent="0.2">
      <c r="B148" s="104">
        <v>75</v>
      </c>
      <c r="C148" s="110" t="s">
        <v>404</v>
      </c>
      <c r="D148" s="111" t="s">
        <v>418</v>
      </c>
      <c r="E148" s="112">
        <v>0</v>
      </c>
      <c r="F148" s="110" t="s">
        <v>421</v>
      </c>
      <c r="G148" s="113" t="s">
        <v>106</v>
      </c>
      <c r="H148" s="111" t="s">
        <v>106</v>
      </c>
      <c r="I148" s="114" t="s">
        <v>106</v>
      </c>
      <c r="J148" s="115"/>
    </row>
    <row r="149" spans="2:10" s="81" customFormat="1" ht="12" x14ac:dyDescent="0.2">
      <c r="B149" s="104">
        <v>76</v>
      </c>
      <c r="C149" s="110" t="s">
        <v>404</v>
      </c>
      <c r="D149" s="111" t="s">
        <v>418</v>
      </c>
      <c r="E149" s="112">
        <v>0</v>
      </c>
      <c r="F149" s="110" t="s">
        <v>422</v>
      </c>
      <c r="G149" s="113" t="s">
        <v>106</v>
      </c>
      <c r="H149" s="111" t="s">
        <v>106</v>
      </c>
      <c r="I149" s="114" t="s">
        <v>106</v>
      </c>
      <c r="J149" s="115"/>
    </row>
    <row r="150" spans="2:10" s="81" customFormat="1" ht="12" x14ac:dyDescent="0.2">
      <c r="B150" s="104">
        <v>77</v>
      </c>
      <c r="C150" s="110" t="s">
        <v>404</v>
      </c>
      <c r="D150" s="111" t="s">
        <v>122</v>
      </c>
      <c r="E150" s="112">
        <v>0</v>
      </c>
      <c r="F150" s="110" t="s">
        <v>423</v>
      </c>
      <c r="G150" s="113" t="s">
        <v>106</v>
      </c>
      <c r="H150" s="111" t="s">
        <v>106</v>
      </c>
      <c r="I150" s="114" t="s">
        <v>106</v>
      </c>
      <c r="J150" s="115"/>
    </row>
    <row r="151" spans="2:10" s="81" customFormat="1" ht="12" x14ac:dyDescent="0.2">
      <c r="B151" s="104">
        <v>78</v>
      </c>
      <c r="C151" s="110" t="s">
        <v>404</v>
      </c>
      <c r="D151" s="111" t="s">
        <v>109</v>
      </c>
      <c r="E151" s="112">
        <v>0</v>
      </c>
      <c r="F151" s="110" t="s">
        <v>424</v>
      </c>
      <c r="G151" s="113" t="s">
        <v>106</v>
      </c>
      <c r="H151" s="111" t="s">
        <v>106</v>
      </c>
      <c r="I151" s="114" t="s">
        <v>106</v>
      </c>
      <c r="J151" s="115"/>
    </row>
    <row r="152" spans="2:10" s="81" customFormat="1" ht="12" x14ac:dyDescent="0.2">
      <c r="B152" s="104">
        <v>79</v>
      </c>
      <c r="C152" s="110" t="s">
        <v>404</v>
      </c>
      <c r="D152" s="111" t="s">
        <v>109</v>
      </c>
      <c r="E152" s="112">
        <v>0</v>
      </c>
      <c r="F152" s="110" t="s">
        <v>425</v>
      </c>
      <c r="G152" s="113" t="s">
        <v>106</v>
      </c>
      <c r="H152" s="111" t="s">
        <v>106</v>
      </c>
      <c r="I152" s="114" t="s">
        <v>106</v>
      </c>
      <c r="J152" s="115"/>
    </row>
    <row r="153" spans="2:10" s="81" customFormat="1" ht="12" x14ac:dyDescent="0.2">
      <c r="B153" s="104">
        <v>80</v>
      </c>
      <c r="C153" s="110" t="s">
        <v>404</v>
      </c>
      <c r="D153" s="111" t="s">
        <v>426</v>
      </c>
      <c r="E153" s="112">
        <v>0</v>
      </c>
      <c r="F153" s="110" t="s">
        <v>427</v>
      </c>
      <c r="G153" s="113" t="s">
        <v>106</v>
      </c>
      <c r="H153" s="111" t="s">
        <v>106</v>
      </c>
      <c r="I153" s="114" t="s">
        <v>106</v>
      </c>
      <c r="J153" s="115"/>
    </row>
    <row r="154" spans="2:10" s="81" customFormat="1" ht="12" x14ac:dyDescent="0.2">
      <c r="B154" s="104">
        <v>81</v>
      </c>
      <c r="C154" s="110" t="s">
        <v>428</v>
      </c>
      <c r="D154" s="111" t="s">
        <v>126</v>
      </c>
      <c r="E154" s="112">
        <v>106128</v>
      </c>
      <c r="F154" s="110" t="s">
        <v>429</v>
      </c>
      <c r="G154" s="113" t="s">
        <v>106</v>
      </c>
      <c r="H154" s="111" t="s">
        <v>106</v>
      </c>
      <c r="I154" s="114" t="s">
        <v>106</v>
      </c>
      <c r="J154" s="115"/>
    </row>
    <row r="155" spans="2:10" s="81" customFormat="1" ht="12" x14ac:dyDescent="0.2">
      <c r="B155" s="104">
        <v>82</v>
      </c>
      <c r="C155" s="110" t="s">
        <v>428</v>
      </c>
      <c r="D155" s="111" t="s">
        <v>126</v>
      </c>
      <c r="E155" s="112">
        <v>106128</v>
      </c>
      <c r="F155" s="110" t="s">
        <v>429</v>
      </c>
      <c r="G155" s="113" t="s">
        <v>106</v>
      </c>
      <c r="H155" s="111" t="s">
        <v>106</v>
      </c>
      <c r="I155" s="114" t="s">
        <v>106</v>
      </c>
      <c r="J155" s="115"/>
    </row>
    <row r="156" spans="2:10" s="81" customFormat="1" ht="12" x14ac:dyDescent="0.2">
      <c r="B156" s="104">
        <v>83</v>
      </c>
      <c r="C156" s="110" t="s">
        <v>428</v>
      </c>
      <c r="D156" s="111" t="s">
        <v>179</v>
      </c>
      <c r="E156" s="112">
        <v>151612</v>
      </c>
      <c r="F156" s="110" t="s">
        <v>430</v>
      </c>
      <c r="G156" s="113" t="s">
        <v>428</v>
      </c>
      <c r="H156" s="111" t="s">
        <v>179</v>
      </c>
      <c r="I156" s="114">
        <v>275071</v>
      </c>
      <c r="J156" s="115">
        <v>45578</v>
      </c>
    </row>
    <row r="157" spans="2:10" s="81" customFormat="1" ht="12" x14ac:dyDescent="0.2">
      <c r="B157" s="104">
        <v>84</v>
      </c>
      <c r="C157" s="110" t="s">
        <v>431</v>
      </c>
      <c r="D157" s="111" t="s">
        <v>432</v>
      </c>
      <c r="E157" s="112">
        <v>30322</v>
      </c>
      <c r="F157" s="110" t="s">
        <v>433</v>
      </c>
      <c r="G157" s="113" t="s">
        <v>106</v>
      </c>
      <c r="H157" s="111" t="s">
        <v>106</v>
      </c>
      <c r="I157" s="114" t="s">
        <v>106</v>
      </c>
      <c r="J157" s="115"/>
    </row>
    <row r="158" spans="2:10" s="81" customFormat="1" ht="12" x14ac:dyDescent="0.2">
      <c r="B158" s="104">
        <v>85</v>
      </c>
      <c r="C158" s="110" t="s">
        <v>431</v>
      </c>
      <c r="D158" s="111" t="s">
        <v>150</v>
      </c>
      <c r="E158" s="112">
        <v>30322</v>
      </c>
      <c r="F158" s="110" t="s">
        <v>434</v>
      </c>
      <c r="G158" s="113" t="s">
        <v>106</v>
      </c>
      <c r="H158" s="111" t="s">
        <v>106</v>
      </c>
      <c r="I158" s="114" t="s">
        <v>106</v>
      </c>
      <c r="J158" s="115"/>
    </row>
    <row r="159" spans="2:10" s="81" customFormat="1" ht="12" x14ac:dyDescent="0.2">
      <c r="B159" s="104">
        <v>86</v>
      </c>
      <c r="C159" s="110" t="s">
        <v>431</v>
      </c>
      <c r="D159" s="111" t="s">
        <v>435</v>
      </c>
      <c r="E159" s="112">
        <v>30322</v>
      </c>
      <c r="F159" s="110" t="s">
        <v>436</v>
      </c>
      <c r="G159" s="113" t="s">
        <v>106</v>
      </c>
      <c r="H159" s="111" t="s">
        <v>106</v>
      </c>
      <c r="I159" s="114" t="s">
        <v>106</v>
      </c>
      <c r="J159" s="115"/>
    </row>
    <row r="160" spans="2:10" s="81" customFormat="1" ht="12" x14ac:dyDescent="0.2">
      <c r="B160" s="104">
        <v>87</v>
      </c>
      <c r="C160" s="110" t="s">
        <v>437</v>
      </c>
      <c r="D160" s="111" t="s">
        <v>125</v>
      </c>
      <c r="E160" s="112">
        <v>0</v>
      </c>
      <c r="F160" s="110" t="s">
        <v>438</v>
      </c>
      <c r="G160" s="113" t="s">
        <v>106</v>
      </c>
      <c r="H160" s="111" t="s">
        <v>106</v>
      </c>
      <c r="I160" s="114" t="s">
        <v>106</v>
      </c>
      <c r="J160" s="115"/>
    </row>
    <row r="161" spans="2:10" s="81" customFormat="1" ht="12" x14ac:dyDescent="0.2">
      <c r="B161" s="104">
        <v>88</v>
      </c>
      <c r="C161" s="110" t="s">
        <v>437</v>
      </c>
      <c r="D161" s="111" t="s">
        <v>116</v>
      </c>
      <c r="E161" s="112">
        <v>0</v>
      </c>
      <c r="F161" s="110" t="s">
        <v>439</v>
      </c>
      <c r="G161" s="113" t="s">
        <v>106</v>
      </c>
      <c r="H161" s="111" t="s">
        <v>106</v>
      </c>
      <c r="I161" s="114" t="s">
        <v>106</v>
      </c>
      <c r="J161" s="115"/>
    </row>
    <row r="162" spans="2:10" s="81" customFormat="1" ht="12" x14ac:dyDescent="0.2">
      <c r="B162" s="104">
        <v>89</v>
      </c>
      <c r="C162" s="110" t="s">
        <v>437</v>
      </c>
      <c r="D162" s="111" t="s">
        <v>109</v>
      </c>
      <c r="E162" s="112">
        <v>181934</v>
      </c>
      <c r="F162" s="110" t="s">
        <v>440</v>
      </c>
      <c r="G162" s="113" t="s">
        <v>106</v>
      </c>
      <c r="H162" s="111" t="s">
        <v>106</v>
      </c>
      <c r="I162" s="114" t="s">
        <v>106</v>
      </c>
      <c r="J162" s="115"/>
    </row>
    <row r="163" spans="2:10" s="81" customFormat="1" ht="12" x14ac:dyDescent="0.2">
      <c r="B163" s="104">
        <v>90</v>
      </c>
      <c r="C163" s="110" t="s">
        <v>437</v>
      </c>
      <c r="D163" s="111" t="s">
        <v>441</v>
      </c>
      <c r="E163" s="112">
        <v>0</v>
      </c>
      <c r="F163" s="110" t="s">
        <v>442</v>
      </c>
      <c r="G163" s="113" t="s">
        <v>106</v>
      </c>
      <c r="H163" s="111" t="s">
        <v>106</v>
      </c>
      <c r="I163" s="114" t="s">
        <v>106</v>
      </c>
      <c r="J163" s="115"/>
    </row>
    <row r="164" spans="2:10" s="81" customFormat="1" ht="12" x14ac:dyDescent="0.2">
      <c r="B164" s="104">
        <v>91</v>
      </c>
      <c r="C164" s="110" t="s">
        <v>437</v>
      </c>
      <c r="D164" s="111" t="s">
        <v>443</v>
      </c>
      <c r="E164" s="112">
        <v>30322</v>
      </c>
      <c r="F164" s="110" t="s">
        <v>444</v>
      </c>
      <c r="G164" s="113" t="s">
        <v>106</v>
      </c>
      <c r="H164" s="111" t="s">
        <v>106</v>
      </c>
      <c r="I164" s="114" t="s">
        <v>106</v>
      </c>
      <c r="J164" s="115"/>
    </row>
    <row r="165" spans="2:10" s="81" customFormat="1" ht="12" x14ac:dyDescent="0.2">
      <c r="B165" s="104">
        <v>92</v>
      </c>
      <c r="C165" s="110" t="s">
        <v>437</v>
      </c>
      <c r="D165" s="111" t="s">
        <v>116</v>
      </c>
      <c r="E165" s="112">
        <v>30322</v>
      </c>
      <c r="F165" s="110" t="s">
        <v>445</v>
      </c>
      <c r="G165" s="113" t="s">
        <v>106</v>
      </c>
      <c r="H165" s="111" t="s">
        <v>106</v>
      </c>
      <c r="I165" s="114" t="s">
        <v>106</v>
      </c>
      <c r="J165" s="115"/>
    </row>
    <row r="166" spans="2:10" s="81" customFormat="1" ht="12" x14ac:dyDescent="0.2">
      <c r="B166" s="104">
        <v>93</v>
      </c>
      <c r="C166" s="110" t="s">
        <v>437</v>
      </c>
      <c r="D166" s="111" t="s">
        <v>125</v>
      </c>
      <c r="E166" s="112">
        <v>0</v>
      </c>
      <c r="F166" s="110" t="s">
        <v>446</v>
      </c>
      <c r="G166" s="113" t="s">
        <v>106</v>
      </c>
      <c r="H166" s="111" t="s">
        <v>106</v>
      </c>
      <c r="I166" s="114" t="s">
        <v>106</v>
      </c>
      <c r="J166" s="115"/>
    </row>
    <row r="167" spans="2:10" s="81" customFormat="1" ht="12" x14ac:dyDescent="0.2">
      <c r="B167" s="104">
        <v>94</v>
      </c>
      <c r="C167" s="110" t="s">
        <v>437</v>
      </c>
      <c r="D167" s="111" t="s">
        <v>116</v>
      </c>
      <c r="E167" s="112">
        <v>30322</v>
      </c>
      <c r="F167" s="110" t="s">
        <v>447</v>
      </c>
      <c r="G167" s="113" t="s">
        <v>106</v>
      </c>
      <c r="H167" s="111" t="s">
        <v>106</v>
      </c>
      <c r="I167" s="114" t="s">
        <v>106</v>
      </c>
      <c r="J167" s="115"/>
    </row>
    <row r="168" spans="2:10" s="81" customFormat="1" ht="12" x14ac:dyDescent="0.2">
      <c r="B168" s="104">
        <v>95</v>
      </c>
      <c r="C168" s="110" t="s">
        <v>437</v>
      </c>
      <c r="D168" s="111" t="s">
        <v>448</v>
      </c>
      <c r="E168" s="112">
        <v>30322</v>
      </c>
      <c r="F168" s="110" t="s">
        <v>449</v>
      </c>
      <c r="G168" s="113" t="s">
        <v>106</v>
      </c>
      <c r="H168" s="111" t="s">
        <v>106</v>
      </c>
      <c r="I168" s="114" t="s">
        <v>106</v>
      </c>
      <c r="J168" s="115"/>
    </row>
    <row r="169" spans="2:10" s="81" customFormat="1" ht="12" x14ac:dyDescent="0.2">
      <c r="B169" s="104">
        <v>96</v>
      </c>
      <c r="C169" s="110" t="s">
        <v>437</v>
      </c>
      <c r="D169" s="111" t="s">
        <v>116</v>
      </c>
      <c r="E169" s="112">
        <v>30322</v>
      </c>
      <c r="F169" s="110" t="s">
        <v>450</v>
      </c>
      <c r="G169" s="113" t="s">
        <v>106</v>
      </c>
      <c r="H169" s="111" t="s">
        <v>106</v>
      </c>
      <c r="I169" s="114" t="s">
        <v>106</v>
      </c>
      <c r="J169" s="115"/>
    </row>
    <row r="170" spans="2:10" s="81" customFormat="1" ht="12" x14ac:dyDescent="0.2">
      <c r="B170" s="104">
        <v>97</v>
      </c>
      <c r="C170" s="110" t="s">
        <v>437</v>
      </c>
      <c r="D170" s="111" t="s">
        <v>116</v>
      </c>
      <c r="E170" s="112">
        <v>30322</v>
      </c>
      <c r="F170" s="110" t="s">
        <v>451</v>
      </c>
      <c r="G170" s="113" t="s">
        <v>106</v>
      </c>
      <c r="H170" s="111" t="s">
        <v>106</v>
      </c>
      <c r="I170" s="114" t="s">
        <v>106</v>
      </c>
      <c r="J170" s="115"/>
    </row>
    <row r="171" spans="2:10" s="81" customFormat="1" ht="12" x14ac:dyDescent="0.2">
      <c r="B171" s="104">
        <v>98</v>
      </c>
      <c r="C171" s="110" t="s">
        <v>437</v>
      </c>
      <c r="D171" s="111" t="s">
        <v>441</v>
      </c>
      <c r="E171" s="112">
        <v>0</v>
      </c>
      <c r="F171" s="110" t="s">
        <v>452</v>
      </c>
      <c r="G171" s="113" t="s">
        <v>106</v>
      </c>
      <c r="H171" s="111" t="s">
        <v>106</v>
      </c>
      <c r="I171" s="114" t="s">
        <v>106</v>
      </c>
      <c r="J171" s="115"/>
    </row>
    <row r="172" spans="2:10" s="81" customFormat="1" ht="12" x14ac:dyDescent="0.2">
      <c r="B172" s="104">
        <v>99</v>
      </c>
      <c r="C172" s="110" t="s">
        <v>437</v>
      </c>
      <c r="D172" s="111" t="s">
        <v>109</v>
      </c>
      <c r="E172" s="112">
        <v>181934</v>
      </c>
      <c r="F172" s="110" t="s">
        <v>440</v>
      </c>
      <c r="G172" s="113" t="s">
        <v>106</v>
      </c>
      <c r="H172" s="111" t="s">
        <v>106</v>
      </c>
      <c r="I172" s="114" t="s">
        <v>106</v>
      </c>
      <c r="J172" s="115"/>
    </row>
    <row r="173" spans="2:10" s="81" customFormat="1" ht="12" x14ac:dyDescent="0.2">
      <c r="B173" s="104">
        <v>100</v>
      </c>
      <c r="C173" s="110" t="s">
        <v>453</v>
      </c>
      <c r="D173" s="111" t="s">
        <v>191</v>
      </c>
      <c r="E173" s="112">
        <v>106128</v>
      </c>
      <c r="F173" s="110" t="s">
        <v>454</v>
      </c>
      <c r="G173" s="113" t="s">
        <v>453</v>
      </c>
      <c r="H173" s="111" t="s">
        <v>191</v>
      </c>
      <c r="I173" s="114">
        <v>316617</v>
      </c>
      <c r="J173" s="115">
        <v>45602</v>
      </c>
    </row>
    <row r="174" spans="2:10" s="81" customFormat="1" ht="12" x14ac:dyDescent="0.2">
      <c r="B174" s="104">
        <v>101</v>
      </c>
      <c r="C174" s="110" t="s">
        <v>453</v>
      </c>
      <c r="D174" s="111" t="s">
        <v>117</v>
      </c>
      <c r="E174" s="112">
        <v>106128</v>
      </c>
      <c r="F174" s="110" t="s">
        <v>455</v>
      </c>
      <c r="G174" s="113" t="s">
        <v>453</v>
      </c>
      <c r="H174" s="111" t="s">
        <v>117</v>
      </c>
      <c r="I174" s="114">
        <v>181311</v>
      </c>
      <c r="J174" s="115">
        <v>45580</v>
      </c>
    </row>
    <row r="175" spans="2:10" s="81" customFormat="1" ht="12" x14ac:dyDescent="0.2">
      <c r="B175" s="104">
        <v>102</v>
      </c>
      <c r="C175" s="110" t="s">
        <v>456</v>
      </c>
      <c r="D175" s="111" t="s">
        <v>408</v>
      </c>
      <c r="E175" s="112">
        <v>30322</v>
      </c>
      <c r="F175" s="110" t="s">
        <v>457</v>
      </c>
      <c r="G175" s="113" t="s">
        <v>106</v>
      </c>
      <c r="H175" s="111" t="s">
        <v>106</v>
      </c>
      <c r="I175" s="114" t="s">
        <v>106</v>
      </c>
      <c r="J175" s="115"/>
    </row>
    <row r="176" spans="2:10" s="81" customFormat="1" ht="12" x14ac:dyDescent="0.2">
      <c r="B176" s="104">
        <v>103</v>
      </c>
      <c r="C176" s="110" t="s">
        <v>456</v>
      </c>
      <c r="D176" s="111" t="s">
        <v>109</v>
      </c>
      <c r="E176" s="112">
        <v>30322</v>
      </c>
      <c r="F176" s="110" t="s">
        <v>458</v>
      </c>
      <c r="G176" s="113" t="s">
        <v>106</v>
      </c>
      <c r="H176" s="111" t="s">
        <v>106</v>
      </c>
      <c r="I176" s="114" t="s">
        <v>106</v>
      </c>
      <c r="J176" s="115"/>
    </row>
    <row r="177" spans="2:10" s="81" customFormat="1" ht="12" x14ac:dyDescent="0.2">
      <c r="B177" s="104">
        <v>104</v>
      </c>
      <c r="C177" s="110" t="s">
        <v>456</v>
      </c>
      <c r="D177" s="111" t="s">
        <v>418</v>
      </c>
      <c r="E177" s="112">
        <v>0</v>
      </c>
      <c r="F177" s="110" t="s">
        <v>459</v>
      </c>
      <c r="G177" s="111" t="s">
        <v>106</v>
      </c>
      <c r="H177" s="111" t="s">
        <v>106</v>
      </c>
      <c r="I177" s="114" t="s">
        <v>106</v>
      </c>
      <c r="J177" s="115"/>
    </row>
    <row r="178" spans="2:10" s="81" customFormat="1" ht="12" x14ac:dyDescent="0.2">
      <c r="B178" s="104">
        <v>105</v>
      </c>
      <c r="C178" s="110" t="s">
        <v>456</v>
      </c>
      <c r="D178" s="111" t="s">
        <v>156</v>
      </c>
      <c r="E178" s="112">
        <v>0</v>
      </c>
      <c r="F178" s="110" t="s">
        <v>460</v>
      </c>
      <c r="G178" s="113" t="s">
        <v>106</v>
      </c>
      <c r="H178" s="111" t="s">
        <v>106</v>
      </c>
      <c r="I178" s="114" t="s">
        <v>106</v>
      </c>
      <c r="J178" s="115"/>
    </row>
    <row r="179" spans="2:10" s="81" customFormat="1" ht="12" x14ac:dyDescent="0.2">
      <c r="B179" s="104">
        <v>106</v>
      </c>
      <c r="C179" s="110" t="s">
        <v>456</v>
      </c>
      <c r="D179" s="111" t="s">
        <v>156</v>
      </c>
      <c r="E179" s="112">
        <v>0</v>
      </c>
      <c r="F179" s="110" t="s">
        <v>461</v>
      </c>
      <c r="G179" s="113" t="s">
        <v>106</v>
      </c>
      <c r="H179" s="111" t="s">
        <v>106</v>
      </c>
      <c r="I179" s="114" t="s">
        <v>106</v>
      </c>
      <c r="J179" s="115"/>
    </row>
    <row r="180" spans="2:10" s="81" customFormat="1" ht="12" x14ac:dyDescent="0.2">
      <c r="B180" s="104">
        <v>107</v>
      </c>
      <c r="C180" s="110" t="s">
        <v>456</v>
      </c>
      <c r="D180" s="111" t="s">
        <v>418</v>
      </c>
      <c r="E180" s="112">
        <v>30322</v>
      </c>
      <c r="F180" s="110" t="s">
        <v>462</v>
      </c>
      <c r="G180" s="113" t="s">
        <v>106</v>
      </c>
      <c r="H180" s="111" t="s">
        <v>106</v>
      </c>
      <c r="I180" s="114" t="s">
        <v>106</v>
      </c>
      <c r="J180" s="115"/>
    </row>
    <row r="181" spans="2:10" s="81" customFormat="1" ht="12" x14ac:dyDescent="0.2">
      <c r="B181" s="104">
        <v>108</v>
      </c>
      <c r="C181" s="110" t="s">
        <v>463</v>
      </c>
      <c r="D181" s="111" t="s">
        <v>109</v>
      </c>
      <c r="E181" s="112">
        <v>151612</v>
      </c>
      <c r="F181" s="110" t="s">
        <v>464</v>
      </c>
      <c r="G181" s="113" t="s">
        <v>106</v>
      </c>
      <c r="H181" s="111" t="s">
        <v>106</v>
      </c>
      <c r="I181" s="114" t="s">
        <v>106</v>
      </c>
      <c r="J181" s="115"/>
    </row>
    <row r="182" spans="2:10" s="81" customFormat="1" ht="12" x14ac:dyDescent="0.2">
      <c r="B182" s="104">
        <v>109</v>
      </c>
      <c r="C182" s="110" t="s">
        <v>463</v>
      </c>
      <c r="D182" s="111" t="s">
        <v>373</v>
      </c>
      <c r="E182" s="112">
        <v>0</v>
      </c>
      <c r="F182" s="110" t="s">
        <v>465</v>
      </c>
      <c r="G182" s="113" t="s">
        <v>106</v>
      </c>
      <c r="H182" s="111" t="s">
        <v>106</v>
      </c>
      <c r="I182" s="114" t="s">
        <v>106</v>
      </c>
      <c r="J182" s="115"/>
    </row>
    <row r="183" spans="2:10" s="81" customFormat="1" ht="12" x14ac:dyDescent="0.2">
      <c r="B183" s="104">
        <v>110</v>
      </c>
      <c r="C183" s="110" t="s">
        <v>463</v>
      </c>
      <c r="D183" s="111" t="s">
        <v>126</v>
      </c>
      <c r="E183" s="112">
        <v>30322</v>
      </c>
      <c r="F183" s="110" t="s">
        <v>466</v>
      </c>
      <c r="G183" s="113" t="s">
        <v>106</v>
      </c>
      <c r="H183" s="111" t="s">
        <v>106</v>
      </c>
      <c r="I183" s="114" t="s">
        <v>106</v>
      </c>
      <c r="J183" s="115"/>
    </row>
    <row r="184" spans="2:10" s="81" customFormat="1" ht="12" x14ac:dyDescent="0.2">
      <c r="B184" s="104">
        <v>111</v>
      </c>
      <c r="C184" s="110" t="s">
        <v>463</v>
      </c>
      <c r="D184" s="111" t="s">
        <v>126</v>
      </c>
      <c r="E184" s="112">
        <v>151612</v>
      </c>
      <c r="F184" s="110" t="s">
        <v>467</v>
      </c>
      <c r="G184" s="113" t="s">
        <v>106</v>
      </c>
      <c r="H184" s="111" t="s">
        <v>106</v>
      </c>
      <c r="I184" s="114" t="s">
        <v>106</v>
      </c>
      <c r="J184" s="115"/>
    </row>
    <row r="185" spans="2:10" s="81" customFormat="1" ht="12" x14ac:dyDescent="0.2">
      <c r="B185" s="104">
        <v>112</v>
      </c>
      <c r="C185" s="110" t="s">
        <v>463</v>
      </c>
      <c r="D185" s="111" t="s">
        <v>126</v>
      </c>
      <c r="E185" s="112">
        <v>151612</v>
      </c>
      <c r="F185" s="110" t="s">
        <v>467</v>
      </c>
      <c r="G185" s="113" t="s">
        <v>106</v>
      </c>
      <c r="H185" s="111" t="s">
        <v>106</v>
      </c>
      <c r="I185" s="114" t="s">
        <v>106</v>
      </c>
      <c r="J185" s="115"/>
    </row>
    <row r="186" spans="2:10" s="81" customFormat="1" ht="12" x14ac:dyDescent="0.2">
      <c r="B186" s="104">
        <v>113</v>
      </c>
      <c r="C186" s="110" t="s">
        <v>468</v>
      </c>
      <c r="D186" s="111" t="s">
        <v>132</v>
      </c>
      <c r="E186" s="112">
        <v>209175</v>
      </c>
      <c r="F186" s="110" t="s">
        <v>469</v>
      </c>
      <c r="G186" s="113" t="s">
        <v>106</v>
      </c>
      <c r="H186" s="111" t="s">
        <v>106</v>
      </c>
      <c r="I186" s="114" t="s">
        <v>106</v>
      </c>
      <c r="J186" s="115"/>
    </row>
    <row r="187" spans="2:10" s="81" customFormat="1" ht="12" x14ac:dyDescent="0.2">
      <c r="B187" s="104">
        <v>114</v>
      </c>
      <c r="C187" s="110" t="s">
        <v>468</v>
      </c>
      <c r="D187" s="111" t="s">
        <v>131</v>
      </c>
      <c r="E187" s="112">
        <v>209175</v>
      </c>
      <c r="F187" s="110" t="s">
        <v>470</v>
      </c>
      <c r="G187" s="113" t="s">
        <v>106</v>
      </c>
      <c r="H187" s="111" t="s">
        <v>106</v>
      </c>
      <c r="I187" s="114" t="s">
        <v>106</v>
      </c>
      <c r="J187" s="115"/>
    </row>
    <row r="188" spans="2:10" s="81" customFormat="1" ht="12" x14ac:dyDescent="0.2">
      <c r="B188" s="104">
        <v>115</v>
      </c>
      <c r="C188" s="110" t="s">
        <v>468</v>
      </c>
      <c r="D188" s="111" t="s">
        <v>132</v>
      </c>
      <c r="E188" s="112">
        <v>209175</v>
      </c>
      <c r="F188" s="110" t="s">
        <v>469</v>
      </c>
      <c r="G188" s="113" t="s">
        <v>106</v>
      </c>
      <c r="H188" s="111" t="s">
        <v>106</v>
      </c>
      <c r="I188" s="114" t="s">
        <v>106</v>
      </c>
      <c r="J188" s="115"/>
    </row>
    <row r="189" spans="2:10" s="81" customFormat="1" ht="12" x14ac:dyDescent="0.2">
      <c r="B189" s="104">
        <v>116</v>
      </c>
      <c r="C189" s="110" t="s">
        <v>468</v>
      </c>
      <c r="D189" s="111" t="s">
        <v>131</v>
      </c>
      <c r="E189" s="112">
        <v>209175</v>
      </c>
      <c r="F189" s="110" t="s">
        <v>470</v>
      </c>
      <c r="G189" s="113" t="s">
        <v>106</v>
      </c>
      <c r="H189" s="111" t="s">
        <v>106</v>
      </c>
      <c r="I189" s="114" t="s">
        <v>106</v>
      </c>
      <c r="J189" s="115"/>
    </row>
    <row r="190" spans="2:10" s="81" customFormat="1" ht="12" x14ac:dyDescent="0.2">
      <c r="B190" s="104">
        <v>117</v>
      </c>
      <c r="C190" s="110" t="s">
        <v>471</v>
      </c>
      <c r="D190" s="111" t="s">
        <v>111</v>
      </c>
      <c r="E190" s="112">
        <v>0</v>
      </c>
      <c r="F190" s="110" t="s">
        <v>472</v>
      </c>
      <c r="G190" s="113" t="s">
        <v>471</v>
      </c>
      <c r="H190" s="111" t="s">
        <v>111</v>
      </c>
      <c r="I190" s="114">
        <v>440526</v>
      </c>
      <c r="J190" s="115">
        <v>45643</v>
      </c>
    </row>
    <row r="191" spans="2:10" s="81" customFormat="1" ht="12" x14ac:dyDescent="0.2">
      <c r="B191" s="104">
        <v>118</v>
      </c>
      <c r="C191" s="110" t="s">
        <v>473</v>
      </c>
      <c r="D191" s="111" t="s">
        <v>130</v>
      </c>
      <c r="E191" s="112">
        <v>0</v>
      </c>
      <c r="F191" s="110" t="s">
        <v>474</v>
      </c>
      <c r="G191" s="113" t="s">
        <v>106</v>
      </c>
      <c r="H191" s="111" t="s">
        <v>106</v>
      </c>
      <c r="I191" s="114" t="s">
        <v>106</v>
      </c>
      <c r="J191" s="115"/>
    </row>
    <row r="192" spans="2:10" s="81" customFormat="1" ht="12" x14ac:dyDescent="0.2">
      <c r="B192" s="104">
        <v>119</v>
      </c>
      <c r="C192" s="110" t="s">
        <v>473</v>
      </c>
      <c r="D192" s="111" t="s">
        <v>130</v>
      </c>
      <c r="E192" s="112">
        <v>30322</v>
      </c>
      <c r="F192" s="110" t="s">
        <v>475</v>
      </c>
      <c r="G192" s="113" t="s">
        <v>106</v>
      </c>
      <c r="H192" s="111" t="s">
        <v>106</v>
      </c>
      <c r="I192" s="114" t="s">
        <v>106</v>
      </c>
      <c r="J192" s="115"/>
    </row>
    <row r="193" spans="2:10" s="81" customFormat="1" ht="12" x14ac:dyDescent="0.2">
      <c r="B193" s="104">
        <v>120</v>
      </c>
      <c r="C193" s="110" t="s">
        <v>473</v>
      </c>
      <c r="D193" s="111" t="s">
        <v>130</v>
      </c>
      <c r="E193" s="112">
        <v>0</v>
      </c>
      <c r="F193" s="110" t="s">
        <v>476</v>
      </c>
      <c r="G193" s="113" t="s">
        <v>106</v>
      </c>
      <c r="H193" s="111" t="s">
        <v>106</v>
      </c>
      <c r="I193" s="114" t="s">
        <v>106</v>
      </c>
      <c r="J193" s="115"/>
    </row>
    <row r="194" spans="2:10" s="81" customFormat="1" ht="12" x14ac:dyDescent="0.2">
      <c r="B194" s="104">
        <v>121</v>
      </c>
      <c r="C194" s="110" t="s">
        <v>477</v>
      </c>
      <c r="D194" s="111" t="s">
        <v>189</v>
      </c>
      <c r="E194" s="112">
        <v>30322</v>
      </c>
      <c r="F194" s="110" t="s">
        <v>478</v>
      </c>
      <c r="G194" s="113" t="s">
        <v>106</v>
      </c>
      <c r="H194" s="111" t="s">
        <v>106</v>
      </c>
      <c r="I194" s="114" t="s">
        <v>106</v>
      </c>
      <c r="J194" s="115"/>
    </row>
    <row r="195" spans="2:10" s="81" customFormat="1" ht="12" x14ac:dyDescent="0.2">
      <c r="B195" s="104">
        <v>122</v>
      </c>
      <c r="C195" s="110" t="s">
        <v>479</v>
      </c>
      <c r="D195" s="111" t="s">
        <v>109</v>
      </c>
      <c r="E195" s="112">
        <v>0</v>
      </c>
      <c r="F195" s="110" t="s">
        <v>480</v>
      </c>
      <c r="G195" s="113" t="s">
        <v>106</v>
      </c>
      <c r="H195" s="111" t="s">
        <v>106</v>
      </c>
      <c r="I195" s="114" t="s">
        <v>106</v>
      </c>
      <c r="J195" s="115"/>
    </row>
    <row r="196" spans="2:10" s="81" customFormat="1" ht="12" x14ac:dyDescent="0.2">
      <c r="B196" s="104">
        <v>123</v>
      </c>
      <c r="C196" s="110" t="s">
        <v>479</v>
      </c>
      <c r="D196" s="111" t="s">
        <v>481</v>
      </c>
      <c r="E196" s="112">
        <v>0</v>
      </c>
      <c r="F196" s="110" t="s">
        <v>482</v>
      </c>
      <c r="G196" s="113" t="s">
        <v>106</v>
      </c>
      <c r="H196" s="111" t="s">
        <v>106</v>
      </c>
      <c r="I196" s="114" t="s">
        <v>106</v>
      </c>
      <c r="J196" s="115"/>
    </row>
    <row r="197" spans="2:10" s="81" customFormat="1" ht="12" x14ac:dyDescent="0.2">
      <c r="B197" s="104">
        <v>124</v>
      </c>
      <c r="C197" s="110" t="s">
        <v>479</v>
      </c>
      <c r="D197" s="111" t="s">
        <v>109</v>
      </c>
      <c r="E197" s="112">
        <v>147653</v>
      </c>
      <c r="F197" s="110" t="s">
        <v>483</v>
      </c>
      <c r="G197" s="113" t="s">
        <v>106</v>
      </c>
      <c r="H197" s="111" t="s">
        <v>106</v>
      </c>
      <c r="I197" s="114" t="s">
        <v>106</v>
      </c>
      <c r="J197" s="115"/>
    </row>
    <row r="198" spans="2:10" s="81" customFormat="1" ht="12" x14ac:dyDescent="0.2">
      <c r="B198" s="104">
        <v>125</v>
      </c>
      <c r="C198" s="110" t="s">
        <v>479</v>
      </c>
      <c r="D198" s="111" t="s">
        <v>481</v>
      </c>
      <c r="E198" s="112">
        <v>0</v>
      </c>
      <c r="F198" s="110" t="s">
        <v>484</v>
      </c>
      <c r="G198" s="113" t="s">
        <v>106</v>
      </c>
      <c r="H198" s="111" t="s">
        <v>106</v>
      </c>
      <c r="I198" s="114" t="s">
        <v>106</v>
      </c>
      <c r="J198" s="115"/>
    </row>
    <row r="199" spans="2:10" s="81" customFormat="1" ht="12" x14ac:dyDescent="0.2">
      <c r="B199" s="104">
        <v>126</v>
      </c>
      <c r="C199" s="110" t="s">
        <v>479</v>
      </c>
      <c r="D199" s="111" t="s">
        <v>109</v>
      </c>
      <c r="E199" s="112">
        <v>147653</v>
      </c>
      <c r="F199" s="110" t="s">
        <v>483</v>
      </c>
      <c r="G199" s="113" t="s">
        <v>106</v>
      </c>
      <c r="H199" s="111" t="s">
        <v>106</v>
      </c>
      <c r="I199" s="114" t="s">
        <v>106</v>
      </c>
      <c r="J199" s="115"/>
    </row>
    <row r="200" spans="2:10" s="81" customFormat="1" ht="12" x14ac:dyDescent="0.2">
      <c r="B200" s="104">
        <v>127</v>
      </c>
      <c r="C200" s="110" t="s">
        <v>485</v>
      </c>
      <c r="D200" s="111" t="s">
        <v>486</v>
      </c>
      <c r="E200" s="112">
        <v>0</v>
      </c>
      <c r="F200" s="110" t="s">
        <v>487</v>
      </c>
      <c r="G200" s="113" t="s">
        <v>106</v>
      </c>
      <c r="H200" s="111" t="s">
        <v>106</v>
      </c>
      <c r="I200" s="114" t="s">
        <v>106</v>
      </c>
      <c r="J200" s="115"/>
    </row>
    <row r="201" spans="2:10" s="81" customFormat="1" ht="12" x14ac:dyDescent="0.2">
      <c r="B201" s="104">
        <v>128</v>
      </c>
      <c r="C201" s="110" t="s">
        <v>485</v>
      </c>
      <c r="D201" s="111" t="s">
        <v>488</v>
      </c>
      <c r="E201" s="112">
        <v>270697</v>
      </c>
      <c r="F201" s="110" t="s">
        <v>489</v>
      </c>
      <c r="G201" s="113" t="s">
        <v>106</v>
      </c>
      <c r="H201" s="111" t="s">
        <v>106</v>
      </c>
      <c r="I201" s="114" t="s">
        <v>106</v>
      </c>
      <c r="J201" s="115"/>
    </row>
    <row r="202" spans="2:10" s="81" customFormat="1" ht="12" x14ac:dyDescent="0.2">
      <c r="B202" s="104">
        <v>129</v>
      </c>
      <c r="C202" s="110" t="s">
        <v>485</v>
      </c>
      <c r="D202" s="111" t="s">
        <v>118</v>
      </c>
      <c r="E202" s="112">
        <v>24609</v>
      </c>
      <c r="F202" s="110" t="s">
        <v>490</v>
      </c>
      <c r="G202" s="113" t="s">
        <v>106</v>
      </c>
      <c r="H202" s="111" t="s">
        <v>106</v>
      </c>
      <c r="I202" s="114" t="s">
        <v>106</v>
      </c>
      <c r="J202" s="115"/>
    </row>
    <row r="203" spans="2:10" s="81" customFormat="1" ht="12" x14ac:dyDescent="0.2">
      <c r="B203" s="104">
        <v>130</v>
      </c>
      <c r="C203" s="110" t="s">
        <v>485</v>
      </c>
      <c r="D203" s="111" t="s">
        <v>488</v>
      </c>
      <c r="E203" s="112">
        <v>270697</v>
      </c>
      <c r="F203" s="110" t="s">
        <v>489</v>
      </c>
      <c r="G203" s="113" t="s">
        <v>106</v>
      </c>
      <c r="H203" s="111" t="s">
        <v>106</v>
      </c>
      <c r="I203" s="114" t="s">
        <v>106</v>
      </c>
      <c r="J203" s="115"/>
    </row>
    <row r="204" spans="2:10" s="81" customFormat="1" ht="12" x14ac:dyDescent="0.2">
      <c r="B204" s="104">
        <v>131</v>
      </c>
      <c r="C204" s="110" t="s">
        <v>491</v>
      </c>
      <c r="D204" s="111" t="s">
        <v>109</v>
      </c>
      <c r="E204" s="112">
        <v>0</v>
      </c>
      <c r="F204" s="110" t="s">
        <v>492</v>
      </c>
      <c r="G204" s="111" t="s">
        <v>106</v>
      </c>
      <c r="H204" s="111" t="s">
        <v>106</v>
      </c>
      <c r="I204" s="114" t="s">
        <v>106</v>
      </c>
      <c r="J204" s="115"/>
    </row>
    <row r="205" spans="2:10" s="81" customFormat="1" ht="12" x14ac:dyDescent="0.2">
      <c r="B205" s="104">
        <v>132</v>
      </c>
      <c r="C205" s="110" t="s">
        <v>493</v>
      </c>
      <c r="D205" s="111" t="s">
        <v>494</v>
      </c>
      <c r="E205" s="112">
        <v>24609</v>
      </c>
      <c r="F205" s="110" t="s">
        <v>495</v>
      </c>
      <c r="G205" s="113" t="s">
        <v>106</v>
      </c>
      <c r="H205" s="111" t="s">
        <v>106</v>
      </c>
      <c r="I205" s="114" t="s">
        <v>106</v>
      </c>
      <c r="J205" s="115"/>
    </row>
    <row r="206" spans="2:10" s="81" customFormat="1" ht="12" x14ac:dyDescent="0.2">
      <c r="B206" s="104">
        <v>133</v>
      </c>
      <c r="C206" s="110" t="s">
        <v>496</v>
      </c>
      <c r="D206" s="111" t="s">
        <v>129</v>
      </c>
      <c r="E206" s="112">
        <v>0</v>
      </c>
      <c r="F206" s="110" t="s">
        <v>497</v>
      </c>
      <c r="G206" s="113" t="s">
        <v>106</v>
      </c>
      <c r="H206" s="111" t="s">
        <v>106</v>
      </c>
      <c r="I206" s="114" t="s">
        <v>106</v>
      </c>
      <c r="J206" s="115"/>
    </row>
    <row r="207" spans="2:10" s="81" customFormat="1" ht="12" x14ac:dyDescent="0.2">
      <c r="B207" s="104">
        <v>134</v>
      </c>
      <c r="C207" s="110" t="s">
        <v>498</v>
      </c>
      <c r="D207" s="111" t="s">
        <v>135</v>
      </c>
      <c r="E207" s="112">
        <v>32965</v>
      </c>
      <c r="F207" s="110" t="s">
        <v>499</v>
      </c>
      <c r="G207" s="113" t="s">
        <v>106</v>
      </c>
      <c r="H207" s="111" t="s">
        <v>106</v>
      </c>
      <c r="I207" s="114" t="s">
        <v>106</v>
      </c>
      <c r="J207" s="115"/>
    </row>
    <row r="208" spans="2:10" s="81" customFormat="1" ht="12" x14ac:dyDescent="0.2">
      <c r="B208" s="104">
        <v>135</v>
      </c>
      <c r="C208" s="110" t="s">
        <v>498</v>
      </c>
      <c r="D208" s="111" t="s">
        <v>111</v>
      </c>
      <c r="E208" s="112">
        <v>32965</v>
      </c>
      <c r="F208" s="110" t="s">
        <v>500</v>
      </c>
      <c r="G208" s="113" t="s">
        <v>498</v>
      </c>
      <c r="H208" s="111" t="s">
        <v>111</v>
      </c>
      <c r="I208" s="114">
        <v>170311</v>
      </c>
      <c r="J208" s="115">
        <v>45575</v>
      </c>
    </row>
    <row r="209" spans="2:10" s="81" customFormat="1" ht="12" x14ac:dyDescent="0.2">
      <c r="B209" s="104">
        <v>136</v>
      </c>
      <c r="C209" s="110" t="s">
        <v>501</v>
      </c>
      <c r="D209" s="111" t="s">
        <v>121</v>
      </c>
      <c r="E209" s="112">
        <v>30322</v>
      </c>
      <c r="F209" s="110" t="s">
        <v>502</v>
      </c>
      <c r="G209" s="113" t="s">
        <v>106</v>
      </c>
      <c r="H209" s="111" t="s">
        <v>106</v>
      </c>
      <c r="I209" s="114" t="s">
        <v>106</v>
      </c>
      <c r="J209" s="115"/>
    </row>
    <row r="210" spans="2:10" s="81" customFormat="1" ht="12" x14ac:dyDescent="0.2">
      <c r="B210" s="104">
        <v>137</v>
      </c>
      <c r="C210" s="110" t="s">
        <v>501</v>
      </c>
      <c r="D210" s="111" t="s">
        <v>503</v>
      </c>
      <c r="E210" s="112">
        <v>0</v>
      </c>
      <c r="F210" s="110" t="s">
        <v>504</v>
      </c>
      <c r="G210" s="113" t="s">
        <v>106</v>
      </c>
      <c r="H210" s="111" t="s">
        <v>106</v>
      </c>
      <c r="I210" s="114" t="s">
        <v>106</v>
      </c>
      <c r="J210" s="115"/>
    </row>
    <row r="211" spans="2:10" s="81" customFormat="1" ht="12" x14ac:dyDescent="0.2">
      <c r="B211" s="104">
        <v>138</v>
      </c>
      <c r="C211" s="110" t="s">
        <v>501</v>
      </c>
      <c r="D211" s="111" t="s">
        <v>505</v>
      </c>
      <c r="E211" s="112">
        <v>30322</v>
      </c>
      <c r="F211" s="110" t="s">
        <v>506</v>
      </c>
      <c r="G211" s="113" t="s">
        <v>106</v>
      </c>
      <c r="H211" s="111" t="s">
        <v>106</v>
      </c>
      <c r="I211" s="114" t="s">
        <v>106</v>
      </c>
      <c r="J211" s="115"/>
    </row>
    <row r="212" spans="2:10" s="81" customFormat="1" ht="12" x14ac:dyDescent="0.2">
      <c r="B212" s="104">
        <v>139</v>
      </c>
      <c r="C212" s="110" t="s">
        <v>501</v>
      </c>
      <c r="D212" s="111" t="s">
        <v>130</v>
      </c>
      <c r="E212" s="112">
        <v>30322</v>
      </c>
      <c r="F212" s="110" t="s">
        <v>507</v>
      </c>
      <c r="G212" s="113" t="s">
        <v>106</v>
      </c>
      <c r="H212" s="111" t="s">
        <v>106</v>
      </c>
      <c r="I212" s="114" t="s">
        <v>106</v>
      </c>
      <c r="J212" s="115"/>
    </row>
    <row r="213" spans="2:10" s="81" customFormat="1" ht="12" x14ac:dyDescent="0.2">
      <c r="B213" s="104">
        <v>140</v>
      </c>
      <c r="C213" s="110" t="s">
        <v>508</v>
      </c>
      <c r="D213" s="111" t="s">
        <v>113</v>
      </c>
      <c r="E213" s="112">
        <v>0</v>
      </c>
      <c r="F213" s="110" t="s">
        <v>509</v>
      </c>
      <c r="G213" s="113" t="s">
        <v>106</v>
      </c>
      <c r="H213" s="111" t="s">
        <v>106</v>
      </c>
      <c r="I213" s="114" t="s">
        <v>106</v>
      </c>
      <c r="J213" s="115"/>
    </row>
    <row r="214" spans="2:10" s="81" customFormat="1" ht="12" x14ac:dyDescent="0.2">
      <c r="B214" s="104">
        <v>141</v>
      </c>
      <c r="C214" s="110" t="s">
        <v>508</v>
      </c>
      <c r="D214" s="111" t="s">
        <v>113</v>
      </c>
      <c r="E214" s="112">
        <v>0</v>
      </c>
      <c r="F214" s="110" t="s">
        <v>510</v>
      </c>
      <c r="G214" s="113" t="s">
        <v>106</v>
      </c>
      <c r="H214" s="111" t="s">
        <v>106</v>
      </c>
      <c r="I214" s="114" t="s">
        <v>106</v>
      </c>
      <c r="J214" s="115"/>
    </row>
    <row r="215" spans="2:10" s="81" customFormat="1" ht="12" x14ac:dyDescent="0.2">
      <c r="B215" s="104">
        <v>142</v>
      </c>
      <c r="C215" s="110" t="s">
        <v>511</v>
      </c>
      <c r="D215" s="111" t="s">
        <v>109</v>
      </c>
      <c r="E215" s="112">
        <v>257740</v>
      </c>
      <c r="F215" s="110" t="s">
        <v>512</v>
      </c>
      <c r="G215" s="113" t="s">
        <v>106</v>
      </c>
      <c r="H215" s="111" t="s">
        <v>106</v>
      </c>
      <c r="I215" s="114" t="s">
        <v>106</v>
      </c>
      <c r="J215" s="115"/>
    </row>
    <row r="216" spans="2:10" s="81" customFormat="1" ht="12" x14ac:dyDescent="0.2">
      <c r="B216" s="104">
        <v>143</v>
      </c>
      <c r="C216" s="110" t="s">
        <v>511</v>
      </c>
      <c r="D216" s="111" t="s">
        <v>158</v>
      </c>
      <c r="E216" s="112">
        <v>227418</v>
      </c>
      <c r="F216" s="110" t="s">
        <v>513</v>
      </c>
      <c r="G216" s="113" t="s">
        <v>106</v>
      </c>
      <c r="H216" s="111" t="s">
        <v>106</v>
      </c>
      <c r="I216" s="114" t="s">
        <v>106</v>
      </c>
      <c r="J216" s="115"/>
    </row>
    <row r="217" spans="2:10" s="81" customFormat="1" ht="12" x14ac:dyDescent="0.2">
      <c r="B217" s="104">
        <v>144</v>
      </c>
      <c r="C217" s="110" t="s">
        <v>511</v>
      </c>
      <c r="D217" s="111" t="s">
        <v>514</v>
      </c>
      <c r="E217" s="112">
        <v>30322</v>
      </c>
      <c r="F217" s="110" t="s">
        <v>515</v>
      </c>
      <c r="G217" s="113" t="s">
        <v>106</v>
      </c>
      <c r="H217" s="111" t="s">
        <v>106</v>
      </c>
      <c r="I217" s="114" t="s">
        <v>106</v>
      </c>
      <c r="J217" s="115"/>
    </row>
    <row r="218" spans="2:10" s="81" customFormat="1" ht="12" x14ac:dyDescent="0.2">
      <c r="B218" s="104">
        <v>145</v>
      </c>
      <c r="C218" s="110" t="s">
        <v>511</v>
      </c>
      <c r="D218" s="111" t="s">
        <v>188</v>
      </c>
      <c r="E218" s="112">
        <v>75806</v>
      </c>
      <c r="F218" s="110" t="s">
        <v>516</v>
      </c>
      <c r="G218" s="113" t="s">
        <v>106</v>
      </c>
      <c r="H218" s="111" t="s">
        <v>106</v>
      </c>
      <c r="I218" s="114" t="s">
        <v>106</v>
      </c>
      <c r="J218" s="115"/>
    </row>
    <row r="219" spans="2:10" s="81" customFormat="1" ht="12" x14ac:dyDescent="0.2">
      <c r="B219" s="104">
        <v>146</v>
      </c>
      <c r="C219" s="110" t="s">
        <v>511</v>
      </c>
      <c r="D219" s="111" t="s">
        <v>195</v>
      </c>
      <c r="E219" s="112">
        <v>75806</v>
      </c>
      <c r="F219" s="110" t="s">
        <v>517</v>
      </c>
      <c r="G219" s="113" t="s">
        <v>106</v>
      </c>
      <c r="H219" s="111" t="s">
        <v>106</v>
      </c>
      <c r="I219" s="114" t="s">
        <v>106</v>
      </c>
      <c r="J219" s="115"/>
    </row>
    <row r="220" spans="2:10" s="81" customFormat="1" ht="12" x14ac:dyDescent="0.2">
      <c r="B220" s="104">
        <v>147</v>
      </c>
      <c r="C220" s="110" t="s">
        <v>511</v>
      </c>
      <c r="D220" s="111" t="s">
        <v>514</v>
      </c>
      <c r="E220" s="112">
        <v>257740</v>
      </c>
      <c r="F220" s="110" t="s">
        <v>518</v>
      </c>
      <c r="G220" s="113" t="s">
        <v>106</v>
      </c>
      <c r="H220" s="111" t="s">
        <v>106</v>
      </c>
      <c r="I220" s="114" t="s">
        <v>106</v>
      </c>
      <c r="J220" s="115"/>
    </row>
    <row r="221" spans="2:10" s="81" customFormat="1" ht="12" x14ac:dyDescent="0.2">
      <c r="B221" s="104">
        <v>148</v>
      </c>
      <c r="C221" s="110" t="s">
        <v>511</v>
      </c>
      <c r="D221" s="111" t="s">
        <v>109</v>
      </c>
      <c r="E221" s="112">
        <v>257740</v>
      </c>
      <c r="F221" s="110" t="s">
        <v>512</v>
      </c>
      <c r="G221" s="113" t="s">
        <v>106</v>
      </c>
      <c r="H221" s="111" t="s">
        <v>106</v>
      </c>
      <c r="I221" s="114" t="s">
        <v>106</v>
      </c>
      <c r="J221" s="115"/>
    </row>
    <row r="222" spans="2:10" s="81" customFormat="1" ht="12" x14ac:dyDescent="0.2">
      <c r="B222" s="104">
        <v>149</v>
      </c>
      <c r="C222" s="110" t="s">
        <v>511</v>
      </c>
      <c r="D222" s="111" t="s">
        <v>158</v>
      </c>
      <c r="E222" s="112">
        <v>227418</v>
      </c>
      <c r="F222" s="110" t="s">
        <v>513</v>
      </c>
      <c r="G222" s="113" t="s">
        <v>106</v>
      </c>
      <c r="H222" s="111" t="s">
        <v>106</v>
      </c>
      <c r="I222" s="114" t="s">
        <v>106</v>
      </c>
      <c r="J222" s="115"/>
    </row>
    <row r="223" spans="2:10" s="81" customFormat="1" ht="12" x14ac:dyDescent="0.2">
      <c r="B223" s="104">
        <v>150</v>
      </c>
      <c r="C223" s="110" t="s">
        <v>511</v>
      </c>
      <c r="D223" s="111" t="s">
        <v>188</v>
      </c>
      <c r="E223" s="112">
        <v>75806</v>
      </c>
      <c r="F223" s="110" t="s">
        <v>516</v>
      </c>
      <c r="G223" s="113" t="s">
        <v>106</v>
      </c>
      <c r="H223" s="111" t="s">
        <v>106</v>
      </c>
      <c r="I223" s="114" t="s">
        <v>106</v>
      </c>
      <c r="J223" s="115"/>
    </row>
    <row r="224" spans="2:10" s="81" customFormat="1" ht="12" x14ac:dyDescent="0.2">
      <c r="B224" s="104">
        <v>151</v>
      </c>
      <c r="C224" s="110" t="s">
        <v>511</v>
      </c>
      <c r="D224" s="111" t="s">
        <v>514</v>
      </c>
      <c r="E224" s="112">
        <v>257740</v>
      </c>
      <c r="F224" s="110" t="s">
        <v>518</v>
      </c>
      <c r="G224" s="113" t="s">
        <v>106</v>
      </c>
      <c r="H224" s="111" t="s">
        <v>106</v>
      </c>
      <c r="I224" s="114" t="s">
        <v>106</v>
      </c>
      <c r="J224" s="115"/>
    </row>
    <row r="225" spans="2:10" s="81" customFormat="1" ht="12" x14ac:dyDescent="0.2">
      <c r="B225" s="104">
        <v>152</v>
      </c>
      <c r="C225" s="110" t="s">
        <v>519</v>
      </c>
      <c r="D225" s="111" t="s">
        <v>132</v>
      </c>
      <c r="E225" s="112">
        <v>280201</v>
      </c>
      <c r="F225" s="110" t="s">
        <v>520</v>
      </c>
      <c r="G225" s="111" t="s">
        <v>106</v>
      </c>
      <c r="H225" s="111" t="s">
        <v>106</v>
      </c>
      <c r="I225" s="114" t="s">
        <v>106</v>
      </c>
      <c r="J225" s="115"/>
    </row>
    <row r="226" spans="2:10" s="81" customFormat="1" ht="12" x14ac:dyDescent="0.2">
      <c r="B226" s="104">
        <v>153</v>
      </c>
      <c r="C226" s="110" t="s">
        <v>519</v>
      </c>
      <c r="D226" s="111" t="s">
        <v>131</v>
      </c>
      <c r="E226" s="112">
        <v>280201</v>
      </c>
      <c r="F226" s="110" t="s">
        <v>521</v>
      </c>
      <c r="G226" s="113" t="s">
        <v>106</v>
      </c>
      <c r="H226" s="111" t="s">
        <v>106</v>
      </c>
      <c r="I226" s="114" t="s">
        <v>106</v>
      </c>
      <c r="J226" s="115"/>
    </row>
    <row r="227" spans="2:10" s="81" customFormat="1" ht="12" x14ac:dyDescent="0.2">
      <c r="B227" s="104">
        <v>154</v>
      </c>
      <c r="C227" s="110" t="s">
        <v>519</v>
      </c>
      <c r="D227" s="111" t="s">
        <v>132</v>
      </c>
      <c r="E227" s="112">
        <v>280201</v>
      </c>
      <c r="F227" s="110" t="s">
        <v>520</v>
      </c>
      <c r="G227" s="113" t="s">
        <v>106</v>
      </c>
      <c r="H227" s="111" t="s">
        <v>106</v>
      </c>
      <c r="I227" s="114" t="s">
        <v>106</v>
      </c>
      <c r="J227" s="115"/>
    </row>
    <row r="228" spans="2:10" s="81" customFormat="1" ht="12" x14ac:dyDescent="0.2">
      <c r="B228" s="104">
        <v>155</v>
      </c>
      <c r="C228" s="110" t="s">
        <v>519</v>
      </c>
      <c r="D228" s="111" t="s">
        <v>131</v>
      </c>
      <c r="E228" s="112">
        <v>280201</v>
      </c>
      <c r="F228" s="110" t="s">
        <v>521</v>
      </c>
      <c r="G228" s="113" t="s">
        <v>106</v>
      </c>
      <c r="H228" s="111" t="s">
        <v>106</v>
      </c>
      <c r="I228" s="114" t="s">
        <v>106</v>
      </c>
      <c r="J228" s="115"/>
    </row>
    <row r="229" spans="2:10" s="81" customFormat="1" ht="12" x14ac:dyDescent="0.2">
      <c r="B229" s="104">
        <v>156</v>
      </c>
      <c r="C229" s="110" t="s">
        <v>522</v>
      </c>
      <c r="D229" s="111" t="s">
        <v>412</v>
      </c>
      <c r="E229" s="112">
        <v>0</v>
      </c>
      <c r="F229" s="110" t="s">
        <v>523</v>
      </c>
      <c r="G229" s="113" t="s">
        <v>106</v>
      </c>
      <c r="H229" s="111" t="s">
        <v>106</v>
      </c>
      <c r="I229" s="114" t="s">
        <v>106</v>
      </c>
      <c r="J229" s="115"/>
    </row>
    <row r="230" spans="2:10" s="81" customFormat="1" ht="12" x14ac:dyDescent="0.2">
      <c r="B230" s="104">
        <v>157</v>
      </c>
      <c r="C230" s="110" t="s">
        <v>522</v>
      </c>
      <c r="D230" s="111" t="s">
        <v>157</v>
      </c>
      <c r="E230" s="112">
        <v>0</v>
      </c>
      <c r="F230" s="110" t="s">
        <v>524</v>
      </c>
      <c r="G230" s="113" t="s">
        <v>106</v>
      </c>
      <c r="H230" s="111" t="s">
        <v>106</v>
      </c>
      <c r="I230" s="114" t="s">
        <v>106</v>
      </c>
      <c r="J230" s="115"/>
    </row>
    <row r="231" spans="2:10" s="81" customFormat="1" ht="12" x14ac:dyDescent="0.2">
      <c r="B231" s="104">
        <v>158</v>
      </c>
      <c r="C231" s="110" t="s">
        <v>522</v>
      </c>
      <c r="D231" s="111" t="s">
        <v>525</v>
      </c>
      <c r="E231" s="112">
        <v>0</v>
      </c>
      <c r="F231" s="110" t="s">
        <v>526</v>
      </c>
      <c r="G231" s="113" t="s">
        <v>106</v>
      </c>
      <c r="H231" s="111" t="s">
        <v>106</v>
      </c>
      <c r="I231" s="114" t="s">
        <v>106</v>
      </c>
      <c r="J231" s="115"/>
    </row>
    <row r="232" spans="2:10" s="81" customFormat="1" ht="12" x14ac:dyDescent="0.2">
      <c r="B232" s="104">
        <v>159</v>
      </c>
      <c r="C232" s="110" t="s">
        <v>522</v>
      </c>
      <c r="D232" s="111" t="s">
        <v>120</v>
      </c>
      <c r="E232" s="112">
        <v>0</v>
      </c>
      <c r="F232" s="110" t="s">
        <v>527</v>
      </c>
      <c r="G232" s="113" t="s">
        <v>106</v>
      </c>
      <c r="H232" s="111" t="s">
        <v>106</v>
      </c>
      <c r="I232" s="114" t="s">
        <v>106</v>
      </c>
      <c r="J232" s="115"/>
    </row>
    <row r="233" spans="2:10" s="81" customFormat="1" ht="12" x14ac:dyDescent="0.2">
      <c r="B233" s="104">
        <v>160</v>
      </c>
      <c r="C233" s="110" t="s">
        <v>528</v>
      </c>
      <c r="D233" s="111" t="s">
        <v>109</v>
      </c>
      <c r="E233" s="112">
        <v>209175</v>
      </c>
      <c r="F233" s="110" t="s">
        <v>529</v>
      </c>
      <c r="G233" s="113" t="s">
        <v>106</v>
      </c>
      <c r="H233" s="111" t="s">
        <v>106</v>
      </c>
      <c r="I233" s="114" t="s">
        <v>106</v>
      </c>
      <c r="J233" s="115"/>
    </row>
    <row r="234" spans="2:10" s="81" customFormat="1" ht="12" x14ac:dyDescent="0.2">
      <c r="B234" s="104">
        <v>161</v>
      </c>
      <c r="C234" s="110" t="s">
        <v>528</v>
      </c>
      <c r="D234" s="111" t="s">
        <v>204</v>
      </c>
      <c r="E234" s="112">
        <v>86131</v>
      </c>
      <c r="F234" s="110" t="s">
        <v>530</v>
      </c>
      <c r="G234" s="113" t="s">
        <v>106</v>
      </c>
      <c r="H234" s="111" t="s">
        <v>106</v>
      </c>
      <c r="I234" s="114" t="s">
        <v>106</v>
      </c>
      <c r="J234" s="115"/>
    </row>
    <row r="235" spans="2:10" s="81" customFormat="1" ht="12" x14ac:dyDescent="0.2">
      <c r="B235" s="104">
        <v>162</v>
      </c>
      <c r="C235" s="110" t="s">
        <v>528</v>
      </c>
      <c r="D235" s="111" t="s">
        <v>531</v>
      </c>
      <c r="E235" s="112">
        <v>0</v>
      </c>
      <c r="F235" s="110" t="s">
        <v>532</v>
      </c>
      <c r="G235" s="111" t="s">
        <v>106</v>
      </c>
      <c r="H235" s="111" t="s">
        <v>106</v>
      </c>
      <c r="I235" s="114" t="s">
        <v>106</v>
      </c>
      <c r="J235" s="115"/>
    </row>
    <row r="236" spans="2:10" s="81" customFormat="1" ht="12" x14ac:dyDescent="0.2">
      <c r="B236" s="104">
        <v>163</v>
      </c>
      <c r="C236" s="110" t="s">
        <v>528</v>
      </c>
      <c r="D236" s="111" t="s">
        <v>204</v>
      </c>
      <c r="E236" s="112">
        <v>147653</v>
      </c>
      <c r="F236" s="110" t="s">
        <v>533</v>
      </c>
      <c r="G236" s="111" t="s">
        <v>106</v>
      </c>
      <c r="H236" s="111" t="s">
        <v>106</v>
      </c>
      <c r="I236" s="114" t="s">
        <v>106</v>
      </c>
      <c r="J236" s="115"/>
    </row>
    <row r="237" spans="2:10" s="81" customFormat="1" ht="12" x14ac:dyDescent="0.2">
      <c r="B237" s="104">
        <v>164</v>
      </c>
      <c r="C237" s="110" t="s">
        <v>528</v>
      </c>
      <c r="D237" s="111" t="s">
        <v>534</v>
      </c>
      <c r="E237" s="112">
        <v>86131</v>
      </c>
      <c r="F237" s="110" t="s">
        <v>535</v>
      </c>
      <c r="G237" s="111" t="s">
        <v>106</v>
      </c>
      <c r="H237" s="111" t="s">
        <v>106</v>
      </c>
      <c r="I237" s="114" t="s">
        <v>106</v>
      </c>
      <c r="J237" s="115"/>
    </row>
    <row r="238" spans="2:10" s="81" customFormat="1" ht="12" x14ac:dyDescent="0.2">
      <c r="B238" s="104">
        <v>165</v>
      </c>
      <c r="C238" s="110" t="s">
        <v>528</v>
      </c>
      <c r="D238" s="111" t="s">
        <v>126</v>
      </c>
      <c r="E238" s="112">
        <v>270697</v>
      </c>
      <c r="F238" s="110" t="s">
        <v>536</v>
      </c>
      <c r="G238" s="113" t="s">
        <v>106</v>
      </c>
      <c r="H238" s="111" t="s">
        <v>106</v>
      </c>
      <c r="I238" s="114" t="s">
        <v>106</v>
      </c>
      <c r="J238" s="115"/>
    </row>
    <row r="239" spans="2:10" s="81" customFormat="1" ht="12" x14ac:dyDescent="0.2">
      <c r="B239" s="104">
        <v>166</v>
      </c>
      <c r="C239" s="110" t="s">
        <v>528</v>
      </c>
      <c r="D239" s="111" t="s">
        <v>109</v>
      </c>
      <c r="E239" s="112">
        <v>209175</v>
      </c>
      <c r="F239" s="110" t="s">
        <v>529</v>
      </c>
      <c r="G239" s="113" t="s">
        <v>106</v>
      </c>
      <c r="H239" s="111" t="s">
        <v>106</v>
      </c>
      <c r="I239" s="114" t="s">
        <v>106</v>
      </c>
      <c r="J239" s="115"/>
    </row>
    <row r="240" spans="2:10" s="81" customFormat="1" ht="12" x14ac:dyDescent="0.2">
      <c r="B240" s="104">
        <v>167</v>
      </c>
      <c r="C240" s="110" t="s">
        <v>528</v>
      </c>
      <c r="D240" s="111" t="s">
        <v>204</v>
      </c>
      <c r="E240" s="112">
        <v>86131</v>
      </c>
      <c r="F240" s="110" t="s">
        <v>530</v>
      </c>
      <c r="G240" s="113" t="s">
        <v>106</v>
      </c>
      <c r="H240" s="111" t="s">
        <v>106</v>
      </c>
      <c r="I240" s="114" t="s">
        <v>106</v>
      </c>
      <c r="J240" s="115"/>
    </row>
    <row r="241" spans="2:10" s="81" customFormat="1" ht="12" x14ac:dyDescent="0.2">
      <c r="B241" s="104">
        <v>168</v>
      </c>
      <c r="C241" s="110" t="s">
        <v>528</v>
      </c>
      <c r="D241" s="111" t="s">
        <v>204</v>
      </c>
      <c r="E241" s="112">
        <v>147653</v>
      </c>
      <c r="F241" s="110" t="s">
        <v>533</v>
      </c>
      <c r="G241" s="113" t="s">
        <v>106</v>
      </c>
      <c r="H241" s="111" t="s">
        <v>106</v>
      </c>
      <c r="I241" s="114" t="s">
        <v>106</v>
      </c>
      <c r="J241" s="115"/>
    </row>
    <row r="242" spans="2:10" s="81" customFormat="1" ht="12" x14ac:dyDescent="0.2">
      <c r="B242" s="104">
        <v>169</v>
      </c>
      <c r="C242" s="110" t="s">
        <v>528</v>
      </c>
      <c r="D242" s="111" t="s">
        <v>534</v>
      </c>
      <c r="E242" s="112">
        <v>86131</v>
      </c>
      <c r="F242" s="110" t="s">
        <v>535</v>
      </c>
      <c r="G242" s="113" t="s">
        <v>106</v>
      </c>
      <c r="H242" s="111" t="s">
        <v>106</v>
      </c>
      <c r="I242" s="114" t="s">
        <v>106</v>
      </c>
      <c r="J242" s="115"/>
    </row>
    <row r="243" spans="2:10" s="81" customFormat="1" ht="12" x14ac:dyDescent="0.2">
      <c r="B243" s="104">
        <v>170</v>
      </c>
      <c r="C243" s="110" t="s">
        <v>528</v>
      </c>
      <c r="D243" s="111" t="s">
        <v>126</v>
      </c>
      <c r="E243" s="112">
        <v>270697</v>
      </c>
      <c r="F243" s="110" t="s">
        <v>536</v>
      </c>
      <c r="G243" s="113" t="s">
        <v>106</v>
      </c>
      <c r="H243" s="111" t="s">
        <v>106</v>
      </c>
      <c r="I243" s="114" t="s">
        <v>106</v>
      </c>
      <c r="J243" s="115"/>
    </row>
    <row r="244" spans="2:10" s="81" customFormat="1" ht="12" x14ac:dyDescent="0.2">
      <c r="B244" s="104">
        <v>171</v>
      </c>
      <c r="C244" s="110" t="s">
        <v>537</v>
      </c>
      <c r="D244" s="111" t="s">
        <v>120</v>
      </c>
      <c r="E244" s="112">
        <v>24609</v>
      </c>
      <c r="F244" s="110" t="s">
        <v>538</v>
      </c>
      <c r="G244" s="113" t="s">
        <v>106</v>
      </c>
      <c r="H244" s="111" t="s">
        <v>106</v>
      </c>
      <c r="I244" s="114" t="s">
        <v>106</v>
      </c>
      <c r="J244" s="115"/>
    </row>
    <row r="245" spans="2:10" s="81" customFormat="1" ht="12" x14ac:dyDescent="0.2">
      <c r="B245" s="104">
        <v>172</v>
      </c>
      <c r="C245" s="110" t="s">
        <v>537</v>
      </c>
      <c r="D245" s="111" t="s">
        <v>120</v>
      </c>
      <c r="E245" s="112">
        <v>24609</v>
      </c>
      <c r="F245" s="110" t="s">
        <v>539</v>
      </c>
      <c r="G245" s="113" t="s">
        <v>106</v>
      </c>
      <c r="H245" s="111" t="s">
        <v>106</v>
      </c>
      <c r="I245" s="114" t="s">
        <v>106</v>
      </c>
      <c r="J245" s="115"/>
    </row>
    <row r="246" spans="2:10" s="81" customFormat="1" ht="12" x14ac:dyDescent="0.2">
      <c r="B246" s="104">
        <v>173</v>
      </c>
      <c r="C246" s="110" t="s">
        <v>540</v>
      </c>
      <c r="D246" s="111" t="s">
        <v>486</v>
      </c>
      <c r="E246" s="112">
        <v>0</v>
      </c>
      <c r="F246" s="110" t="s">
        <v>541</v>
      </c>
      <c r="G246" s="113" t="s">
        <v>106</v>
      </c>
      <c r="H246" s="111" t="s">
        <v>106</v>
      </c>
      <c r="I246" s="114" t="s">
        <v>106</v>
      </c>
      <c r="J246" s="115"/>
    </row>
    <row r="247" spans="2:10" s="81" customFormat="1" ht="12" x14ac:dyDescent="0.2">
      <c r="B247" s="104">
        <v>174</v>
      </c>
      <c r="C247" s="110" t="s">
        <v>542</v>
      </c>
      <c r="D247" s="111" t="s">
        <v>124</v>
      </c>
      <c r="E247" s="112">
        <v>65930</v>
      </c>
      <c r="F247" s="110" t="s">
        <v>543</v>
      </c>
      <c r="G247" s="113" t="s">
        <v>106</v>
      </c>
      <c r="H247" s="111" t="s">
        <v>106</v>
      </c>
      <c r="I247" s="114" t="s">
        <v>106</v>
      </c>
      <c r="J247" s="115"/>
    </row>
    <row r="248" spans="2:10" s="81" customFormat="1" ht="12" x14ac:dyDescent="0.2">
      <c r="B248" s="104">
        <v>175</v>
      </c>
      <c r="C248" s="110" t="s">
        <v>542</v>
      </c>
      <c r="D248" s="111" t="s">
        <v>126</v>
      </c>
      <c r="E248" s="112">
        <v>164824</v>
      </c>
      <c r="F248" s="110" t="s">
        <v>544</v>
      </c>
      <c r="G248" s="113" t="s">
        <v>106</v>
      </c>
      <c r="H248" s="111" t="s">
        <v>106</v>
      </c>
      <c r="I248" s="114" t="s">
        <v>106</v>
      </c>
      <c r="J248" s="115"/>
    </row>
    <row r="249" spans="2:10" s="81" customFormat="1" ht="12" x14ac:dyDescent="0.2">
      <c r="B249" s="104">
        <v>176</v>
      </c>
      <c r="C249" s="110" t="s">
        <v>542</v>
      </c>
      <c r="D249" s="111" t="s">
        <v>130</v>
      </c>
      <c r="E249" s="112">
        <v>0</v>
      </c>
      <c r="F249" s="110" t="s">
        <v>545</v>
      </c>
      <c r="G249" s="113" t="s">
        <v>106</v>
      </c>
      <c r="H249" s="111" t="s">
        <v>106</v>
      </c>
      <c r="I249" s="114" t="s">
        <v>106</v>
      </c>
      <c r="J249" s="115"/>
    </row>
    <row r="250" spans="2:10" s="81" customFormat="1" ht="12" x14ac:dyDescent="0.2">
      <c r="B250" s="104">
        <v>177</v>
      </c>
      <c r="C250" s="110" t="s">
        <v>542</v>
      </c>
      <c r="D250" s="111" t="s">
        <v>132</v>
      </c>
      <c r="E250" s="112">
        <v>115377</v>
      </c>
      <c r="F250" s="110" t="s">
        <v>546</v>
      </c>
      <c r="G250" s="113" t="s">
        <v>106</v>
      </c>
      <c r="H250" s="111" t="s">
        <v>106</v>
      </c>
      <c r="I250" s="114" t="s">
        <v>106</v>
      </c>
      <c r="J250" s="115"/>
    </row>
    <row r="251" spans="2:10" s="81" customFormat="1" ht="12" x14ac:dyDescent="0.2">
      <c r="B251" s="104">
        <v>178</v>
      </c>
      <c r="C251" s="110" t="s">
        <v>542</v>
      </c>
      <c r="D251" s="111" t="s">
        <v>126</v>
      </c>
      <c r="E251" s="112">
        <v>164824</v>
      </c>
      <c r="F251" s="110" t="s">
        <v>544</v>
      </c>
      <c r="G251" s="113" t="s">
        <v>106</v>
      </c>
      <c r="H251" s="111" t="s">
        <v>106</v>
      </c>
      <c r="I251" s="114" t="s">
        <v>106</v>
      </c>
      <c r="J251" s="115"/>
    </row>
    <row r="252" spans="2:10" s="81" customFormat="1" ht="12" x14ac:dyDescent="0.2">
      <c r="B252" s="104">
        <v>179</v>
      </c>
      <c r="C252" s="110" t="s">
        <v>542</v>
      </c>
      <c r="D252" s="111" t="s">
        <v>132</v>
      </c>
      <c r="E252" s="112">
        <v>115377</v>
      </c>
      <c r="F252" s="110" t="s">
        <v>546</v>
      </c>
      <c r="G252" s="113" t="s">
        <v>106</v>
      </c>
      <c r="H252" s="111" t="s">
        <v>106</v>
      </c>
      <c r="I252" s="114" t="s">
        <v>106</v>
      </c>
      <c r="J252" s="115"/>
    </row>
    <row r="253" spans="2:10" s="81" customFormat="1" ht="12" x14ac:dyDescent="0.2">
      <c r="B253" s="104">
        <v>180</v>
      </c>
      <c r="C253" s="110" t="s">
        <v>547</v>
      </c>
      <c r="D253" s="111" t="s">
        <v>548</v>
      </c>
      <c r="E253" s="112">
        <v>24609</v>
      </c>
      <c r="F253" s="110" t="s">
        <v>549</v>
      </c>
      <c r="G253" s="113" t="s">
        <v>106</v>
      </c>
      <c r="H253" s="111" t="s">
        <v>106</v>
      </c>
      <c r="I253" s="114" t="s">
        <v>106</v>
      </c>
      <c r="J253" s="115"/>
    </row>
    <row r="254" spans="2:10" s="81" customFormat="1" ht="12" x14ac:dyDescent="0.2">
      <c r="B254" s="104">
        <v>181</v>
      </c>
      <c r="C254" s="110" t="s">
        <v>547</v>
      </c>
      <c r="D254" s="111" t="s">
        <v>548</v>
      </c>
      <c r="E254" s="112">
        <v>24609</v>
      </c>
      <c r="F254" s="110" t="s">
        <v>550</v>
      </c>
      <c r="G254" s="113" t="s">
        <v>106</v>
      </c>
      <c r="H254" s="111" t="s">
        <v>106</v>
      </c>
      <c r="I254" s="114" t="s">
        <v>106</v>
      </c>
      <c r="J254" s="115"/>
    </row>
    <row r="255" spans="2:10" s="81" customFormat="1" ht="12" x14ac:dyDescent="0.2">
      <c r="B255" s="104">
        <v>182</v>
      </c>
      <c r="C255" s="110" t="s">
        <v>547</v>
      </c>
      <c r="D255" s="111" t="s">
        <v>187</v>
      </c>
      <c r="E255" s="112">
        <v>0</v>
      </c>
      <c r="F255" s="110" t="s">
        <v>551</v>
      </c>
      <c r="G255" s="113" t="s">
        <v>106</v>
      </c>
      <c r="H255" s="111" t="s">
        <v>106</v>
      </c>
      <c r="I255" s="114" t="s">
        <v>106</v>
      </c>
      <c r="J255" s="115"/>
    </row>
    <row r="256" spans="2:10" s="81" customFormat="1" ht="12" x14ac:dyDescent="0.2">
      <c r="B256" s="104">
        <v>183</v>
      </c>
      <c r="C256" s="110" t="s">
        <v>552</v>
      </c>
      <c r="D256" s="111" t="s">
        <v>185</v>
      </c>
      <c r="E256" s="112">
        <v>151612</v>
      </c>
      <c r="F256" s="110" t="s">
        <v>553</v>
      </c>
      <c r="G256" s="113" t="s">
        <v>552</v>
      </c>
      <c r="H256" s="111" t="s">
        <v>185</v>
      </c>
      <c r="I256" s="114">
        <v>138426</v>
      </c>
      <c r="J256" s="115">
        <v>45623</v>
      </c>
    </row>
    <row r="257" spans="2:10" s="81" customFormat="1" ht="12" x14ac:dyDescent="0.2">
      <c r="B257" s="104">
        <v>184</v>
      </c>
      <c r="C257" s="110" t="s">
        <v>554</v>
      </c>
      <c r="D257" s="111" t="s">
        <v>109</v>
      </c>
      <c r="E257" s="112">
        <v>0</v>
      </c>
      <c r="F257" s="110" t="s">
        <v>555</v>
      </c>
      <c r="G257" s="113" t="s">
        <v>106</v>
      </c>
      <c r="H257" s="111" t="s">
        <v>106</v>
      </c>
      <c r="I257" s="114" t="s">
        <v>106</v>
      </c>
      <c r="J257" s="115"/>
    </row>
    <row r="258" spans="2:10" s="81" customFormat="1" ht="12" x14ac:dyDescent="0.2">
      <c r="B258" s="104">
        <v>185</v>
      </c>
      <c r="C258" s="110" t="s">
        <v>554</v>
      </c>
      <c r="D258" s="111" t="s">
        <v>109</v>
      </c>
      <c r="E258" s="112">
        <v>147653</v>
      </c>
      <c r="F258" s="110" t="s">
        <v>556</v>
      </c>
      <c r="G258" s="113" t="s">
        <v>106</v>
      </c>
      <c r="H258" s="111" t="s">
        <v>106</v>
      </c>
      <c r="I258" s="114" t="s">
        <v>106</v>
      </c>
      <c r="J258" s="115"/>
    </row>
    <row r="259" spans="2:10" s="81" customFormat="1" ht="12" x14ac:dyDescent="0.2">
      <c r="B259" s="104">
        <v>186</v>
      </c>
      <c r="C259" s="110" t="s">
        <v>554</v>
      </c>
      <c r="D259" s="111" t="s">
        <v>557</v>
      </c>
      <c r="E259" s="112">
        <v>24609</v>
      </c>
      <c r="F259" s="110" t="s">
        <v>558</v>
      </c>
      <c r="G259" s="113" t="s">
        <v>106</v>
      </c>
      <c r="H259" s="111" t="s">
        <v>106</v>
      </c>
      <c r="I259" s="114" t="s">
        <v>106</v>
      </c>
      <c r="J259" s="115"/>
    </row>
    <row r="260" spans="2:10" s="81" customFormat="1" ht="12" x14ac:dyDescent="0.2">
      <c r="B260" s="104">
        <v>187</v>
      </c>
      <c r="C260" s="110" t="s">
        <v>554</v>
      </c>
      <c r="D260" s="111" t="s">
        <v>557</v>
      </c>
      <c r="E260" s="112">
        <v>24609</v>
      </c>
      <c r="F260" s="110" t="s">
        <v>559</v>
      </c>
      <c r="G260" s="113" t="s">
        <v>106</v>
      </c>
      <c r="H260" s="111" t="s">
        <v>106</v>
      </c>
      <c r="I260" s="114" t="s">
        <v>106</v>
      </c>
      <c r="J260" s="115"/>
    </row>
    <row r="261" spans="2:10" s="81" customFormat="1" ht="12" x14ac:dyDescent="0.2">
      <c r="B261" s="104">
        <v>188</v>
      </c>
      <c r="C261" s="110" t="s">
        <v>554</v>
      </c>
      <c r="D261" s="111" t="s">
        <v>109</v>
      </c>
      <c r="E261" s="112">
        <v>147653</v>
      </c>
      <c r="F261" s="110" t="s">
        <v>556</v>
      </c>
      <c r="G261" s="113" t="s">
        <v>106</v>
      </c>
      <c r="H261" s="111" t="s">
        <v>106</v>
      </c>
      <c r="I261" s="114" t="s">
        <v>106</v>
      </c>
      <c r="J261" s="115"/>
    </row>
    <row r="262" spans="2:10" s="81" customFormat="1" ht="12" x14ac:dyDescent="0.2">
      <c r="B262" s="104">
        <v>189</v>
      </c>
      <c r="C262" s="110" t="s">
        <v>560</v>
      </c>
      <c r="D262" s="111" t="s">
        <v>548</v>
      </c>
      <c r="E262" s="112">
        <v>0</v>
      </c>
      <c r="F262" s="110" t="s">
        <v>561</v>
      </c>
      <c r="G262" s="111" t="s">
        <v>106</v>
      </c>
      <c r="H262" s="111" t="s">
        <v>106</v>
      </c>
      <c r="I262" s="114" t="s">
        <v>106</v>
      </c>
      <c r="J262" s="115"/>
    </row>
    <row r="263" spans="2:10" s="81" customFormat="1" ht="12" x14ac:dyDescent="0.2">
      <c r="B263" s="104">
        <v>190</v>
      </c>
      <c r="C263" s="110" t="s">
        <v>562</v>
      </c>
      <c r="D263" s="111" t="s">
        <v>124</v>
      </c>
      <c r="E263" s="112">
        <v>0</v>
      </c>
      <c r="F263" s="110" t="s">
        <v>563</v>
      </c>
      <c r="G263" s="111" t="s">
        <v>106</v>
      </c>
      <c r="H263" s="111" t="s">
        <v>106</v>
      </c>
      <c r="I263" s="114" t="s">
        <v>106</v>
      </c>
      <c r="J263" s="115"/>
    </row>
    <row r="264" spans="2:10" s="81" customFormat="1" ht="12" x14ac:dyDescent="0.2">
      <c r="B264" s="104">
        <v>191</v>
      </c>
      <c r="C264" s="110" t="s">
        <v>562</v>
      </c>
      <c r="D264" s="111" t="s">
        <v>113</v>
      </c>
      <c r="E264" s="112">
        <v>24609</v>
      </c>
      <c r="F264" s="110" t="s">
        <v>564</v>
      </c>
      <c r="G264" s="113" t="s">
        <v>106</v>
      </c>
      <c r="H264" s="111" t="s">
        <v>106</v>
      </c>
      <c r="I264" s="114" t="s">
        <v>106</v>
      </c>
      <c r="J264" s="115"/>
    </row>
    <row r="265" spans="2:10" s="81" customFormat="1" ht="12" x14ac:dyDescent="0.2">
      <c r="B265" s="104">
        <v>192</v>
      </c>
      <c r="C265" s="110" t="s">
        <v>565</v>
      </c>
      <c r="D265" s="111" t="s">
        <v>191</v>
      </c>
      <c r="E265" s="112">
        <v>106128</v>
      </c>
      <c r="F265" s="110" t="s">
        <v>566</v>
      </c>
      <c r="G265" s="113" t="s">
        <v>565</v>
      </c>
      <c r="H265" s="111" t="s">
        <v>191</v>
      </c>
      <c r="I265" s="114">
        <v>316617</v>
      </c>
      <c r="J265" s="115">
        <v>45602</v>
      </c>
    </row>
    <row r="266" spans="2:10" s="81" customFormat="1" ht="12" x14ac:dyDescent="0.2">
      <c r="B266" s="104">
        <v>193</v>
      </c>
      <c r="C266" s="110" t="s">
        <v>567</v>
      </c>
      <c r="D266" s="111" t="s">
        <v>568</v>
      </c>
      <c r="E266" s="112">
        <v>0</v>
      </c>
      <c r="F266" s="110" t="s">
        <v>569</v>
      </c>
      <c r="G266" s="113" t="s">
        <v>106</v>
      </c>
      <c r="H266" s="111" t="s">
        <v>106</v>
      </c>
      <c r="I266" s="114" t="s">
        <v>106</v>
      </c>
      <c r="J266" s="115"/>
    </row>
    <row r="267" spans="2:10" s="81" customFormat="1" ht="12" x14ac:dyDescent="0.2">
      <c r="B267" s="104">
        <v>194</v>
      </c>
      <c r="C267" s="110" t="s">
        <v>570</v>
      </c>
      <c r="D267" s="111" t="s">
        <v>119</v>
      </c>
      <c r="E267" s="112">
        <v>0</v>
      </c>
      <c r="F267" s="110" t="s">
        <v>571</v>
      </c>
      <c r="G267" s="111" t="s">
        <v>106</v>
      </c>
      <c r="H267" s="111" t="s">
        <v>106</v>
      </c>
      <c r="I267" s="114" t="s">
        <v>106</v>
      </c>
      <c r="J267" s="115"/>
    </row>
    <row r="268" spans="2:10" s="81" customFormat="1" ht="12" x14ac:dyDescent="0.2">
      <c r="B268" s="104">
        <v>195</v>
      </c>
      <c r="C268" s="110" t="s">
        <v>570</v>
      </c>
      <c r="D268" s="111" t="s">
        <v>396</v>
      </c>
      <c r="E268" s="112">
        <v>0</v>
      </c>
      <c r="F268" s="110" t="s">
        <v>572</v>
      </c>
      <c r="G268" s="113" t="s">
        <v>106</v>
      </c>
      <c r="H268" s="111" t="s">
        <v>106</v>
      </c>
      <c r="I268" s="114" t="s">
        <v>106</v>
      </c>
      <c r="J268" s="115"/>
    </row>
    <row r="269" spans="2:10" s="81" customFormat="1" ht="12" x14ac:dyDescent="0.2">
      <c r="B269" s="104">
        <v>196</v>
      </c>
      <c r="C269" s="110" t="s">
        <v>570</v>
      </c>
      <c r="D269" s="111" t="s">
        <v>119</v>
      </c>
      <c r="E269" s="112">
        <v>0</v>
      </c>
      <c r="F269" s="110" t="s">
        <v>573</v>
      </c>
      <c r="G269" s="113" t="s">
        <v>106</v>
      </c>
      <c r="H269" s="111" t="s">
        <v>106</v>
      </c>
      <c r="I269" s="114" t="s">
        <v>106</v>
      </c>
      <c r="J269" s="115"/>
    </row>
    <row r="270" spans="2:10" s="81" customFormat="1" ht="12" x14ac:dyDescent="0.2">
      <c r="B270" s="104">
        <v>197</v>
      </c>
      <c r="C270" s="110" t="s">
        <v>570</v>
      </c>
      <c r="D270" s="111" t="s">
        <v>393</v>
      </c>
      <c r="E270" s="112">
        <v>0</v>
      </c>
      <c r="F270" s="110" t="s">
        <v>574</v>
      </c>
      <c r="G270" s="113" t="s">
        <v>106</v>
      </c>
      <c r="H270" s="111" t="s">
        <v>106</v>
      </c>
      <c r="I270" s="114" t="s">
        <v>106</v>
      </c>
      <c r="J270" s="115"/>
    </row>
    <row r="271" spans="2:10" s="81" customFormat="1" ht="12" x14ac:dyDescent="0.2">
      <c r="B271" s="104">
        <v>198</v>
      </c>
      <c r="C271" s="110" t="s">
        <v>570</v>
      </c>
      <c r="D271" s="111" t="s">
        <v>201</v>
      </c>
      <c r="E271" s="112">
        <v>0</v>
      </c>
      <c r="F271" s="110" t="s">
        <v>575</v>
      </c>
      <c r="G271" s="111" t="s">
        <v>106</v>
      </c>
      <c r="H271" s="111" t="s">
        <v>106</v>
      </c>
      <c r="I271" s="114" t="s">
        <v>106</v>
      </c>
      <c r="J271" s="115"/>
    </row>
    <row r="272" spans="2:10" s="81" customFormat="1" ht="12" x14ac:dyDescent="0.2">
      <c r="B272" s="104">
        <v>199</v>
      </c>
      <c r="C272" s="110" t="s">
        <v>576</v>
      </c>
      <c r="D272" s="111" t="s">
        <v>109</v>
      </c>
      <c r="E272" s="112">
        <v>0</v>
      </c>
      <c r="F272" s="110" t="s">
        <v>577</v>
      </c>
      <c r="G272" s="113" t="s">
        <v>106</v>
      </c>
      <c r="H272" s="111" t="s">
        <v>106</v>
      </c>
      <c r="I272" s="114" t="s">
        <v>106</v>
      </c>
      <c r="J272" s="115"/>
    </row>
    <row r="273" spans="2:10" s="81" customFormat="1" ht="12" x14ac:dyDescent="0.2">
      <c r="B273" s="104">
        <v>200</v>
      </c>
      <c r="C273" s="110" t="s">
        <v>576</v>
      </c>
      <c r="D273" s="111" t="s">
        <v>578</v>
      </c>
      <c r="E273" s="112">
        <v>0</v>
      </c>
      <c r="F273" s="110" t="s">
        <v>579</v>
      </c>
      <c r="G273" s="113" t="s">
        <v>106</v>
      </c>
      <c r="H273" s="111" t="s">
        <v>106</v>
      </c>
      <c r="I273" s="114" t="s">
        <v>106</v>
      </c>
      <c r="J273" s="115"/>
    </row>
    <row r="274" spans="2:10" s="81" customFormat="1" ht="12" x14ac:dyDescent="0.2">
      <c r="B274" s="104">
        <v>201</v>
      </c>
      <c r="C274" s="110" t="s">
        <v>576</v>
      </c>
      <c r="D274" s="111" t="s">
        <v>111</v>
      </c>
      <c r="E274" s="112">
        <v>0</v>
      </c>
      <c r="F274" s="110" t="s">
        <v>580</v>
      </c>
      <c r="G274" s="113" t="s">
        <v>106</v>
      </c>
      <c r="H274" s="111" t="s">
        <v>106</v>
      </c>
      <c r="I274" s="114" t="s">
        <v>106</v>
      </c>
      <c r="J274" s="115"/>
    </row>
    <row r="275" spans="2:10" s="81" customFormat="1" ht="12" x14ac:dyDescent="0.2">
      <c r="B275" s="104">
        <v>202</v>
      </c>
      <c r="C275" s="110" t="s">
        <v>581</v>
      </c>
      <c r="D275" s="111" t="s">
        <v>124</v>
      </c>
      <c r="E275" s="112">
        <v>86131</v>
      </c>
      <c r="F275" s="110" t="s">
        <v>582</v>
      </c>
      <c r="G275" s="113" t="s">
        <v>106</v>
      </c>
      <c r="H275" s="111" t="s">
        <v>106</v>
      </c>
      <c r="I275" s="114" t="s">
        <v>106</v>
      </c>
      <c r="J275" s="115"/>
    </row>
    <row r="276" spans="2:10" s="81" customFormat="1" ht="12" x14ac:dyDescent="0.2">
      <c r="B276" s="104">
        <v>203</v>
      </c>
      <c r="C276" s="110" t="s">
        <v>581</v>
      </c>
      <c r="D276" s="111" t="s">
        <v>132</v>
      </c>
      <c r="E276" s="112">
        <v>86131</v>
      </c>
      <c r="F276" s="110" t="s">
        <v>583</v>
      </c>
      <c r="G276" s="113" t="s">
        <v>581</v>
      </c>
      <c r="H276" s="111" t="s">
        <v>132</v>
      </c>
      <c r="I276" s="114">
        <v>344071</v>
      </c>
      <c r="J276" s="115">
        <v>45602</v>
      </c>
    </row>
    <row r="277" spans="2:10" s="81" customFormat="1" ht="12" x14ac:dyDescent="0.2">
      <c r="B277" s="104">
        <v>204</v>
      </c>
      <c r="C277" s="110" t="s">
        <v>581</v>
      </c>
      <c r="D277" s="111" t="s">
        <v>151</v>
      </c>
      <c r="E277" s="112">
        <v>86131</v>
      </c>
      <c r="F277" s="110" t="s">
        <v>584</v>
      </c>
      <c r="G277" s="113" t="s">
        <v>581</v>
      </c>
      <c r="H277" s="111" t="s">
        <v>151</v>
      </c>
      <c r="I277" s="114">
        <v>129071</v>
      </c>
      <c r="J277" s="115">
        <v>45593</v>
      </c>
    </row>
    <row r="278" spans="2:10" s="81" customFormat="1" ht="12" x14ac:dyDescent="0.2">
      <c r="B278" s="104">
        <v>205</v>
      </c>
      <c r="C278" s="110" t="s">
        <v>581</v>
      </c>
      <c r="D278" s="111" t="s">
        <v>124</v>
      </c>
      <c r="E278" s="112">
        <v>86131</v>
      </c>
      <c r="F278" s="110" t="s">
        <v>582</v>
      </c>
      <c r="G278" s="113" t="s">
        <v>581</v>
      </c>
      <c r="H278" s="111" t="s">
        <v>124</v>
      </c>
      <c r="I278" s="114">
        <v>340071</v>
      </c>
      <c r="J278" s="115">
        <v>45581</v>
      </c>
    </row>
    <row r="279" spans="2:10" s="81" customFormat="1" ht="12" x14ac:dyDescent="0.2">
      <c r="B279" s="104">
        <v>206</v>
      </c>
      <c r="C279" s="110" t="s">
        <v>585</v>
      </c>
      <c r="D279" s="111" t="s">
        <v>132</v>
      </c>
      <c r="E279" s="112">
        <v>257740</v>
      </c>
      <c r="F279" s="110" t="s">
        <v>586</v>
      </c>
      <c r="G279" s="113" t="s">
        <v>106</v>
      </c>
      <c r="H279" s="111" t="s">
        <v>106</v>
      </c>
      <c r="I279" s="114" t="s">
        <v>106</v>
      </c>
      <c r="J279" s="115"/>
    </row>
    <row r="280" spans="2:10" s="81" customFormat="1" ht="12" x14ac:dyDescent="0.2">
      <c r="B280" s="104">
        <v>207</v>
      </c>
      <c r="C280" s="110" t="s">
        <v>585</v>
      </c>
      <c r="D280" s="111" t="s">
        <v>132</v>
      </c>
      <c r="E280" s="112">
        <v>257740</v>
      </c>
      <c r="F280" s="110" t="s">
        <v>586</v>
      </c>
      <c r="G280" s="113" t="s">
        <v>106</v>
      </c>
      <c r="H280" s="111" t="s">
        <v>106</v>
      </c>
      <c r="I280" s="114" t="s">
        <v>106</v>
      </c>
      <c r="J280" s="115"/>
    </row>
    <row r="281" spans="2:10" s="81" customFormat="1" ht="12" x14ac:dyDescent="0.2">
      <c r="B281" s="104">
        <v>208</v>
      </c>
      <c r="C281" s="110" t="s">
        <v>587</v>
      </c>
      <c r="D281" s="111" t="s">
        <v>155</v>
      </c>
      <c r="E281" s="112">
        <v>24609</v>
      </c>
      <c r="F281" s="110" t="s">
        <v>588</v>
      </c>
      <c r="G281" s="113" t="s">
        <v>106</v>
      </c>
      <c r="H281" s="111" t="s">
        <v>106</v>
      </c>
      <c r="I281" s="114" t="s">
        <v>106</v>
      </c>
      <c r="J281" s="115"/>
    </row>
    <row r="282" spans="2:10" s="81" customFormat="1" ht="12" x14ac:dyDescent="0.2">
      <c r="B282" s="104">
        <v>209</v>
      </c>
      <c r="C282" s="110" t="s">
        <v>589</v>
      </c>
      <c r="D282" s="111" t="s">
        <v>109</v>
      </c>
      <c r="E282" s="112">
        <v>209175</v>
      </c>
      <c r="F282" s="110" t="s">
        <v>590</v>
      </c>
      <c r="G282" s="113" t="s">
        <v>106</v>
      </c>
      <c r="H282" s="111" t="s">
        <v>106</v>
      </c>
      <c r="I282" s="114" t="s">
        <v>106</v>
      </c>
      <c r="J282" s="115"/>
    </row>
    <row r="283" spans="2:10" s="81" customFormat="1" ht="12" x14ac:dyDescent="0.2">
      <c r="B283" s="104">
        <v>210</v>
      </c>
      <c r="C283" s="110" t="s">
        <v>589</v>
      </c>
      <c r="D283" s="111" t="s">
        <v>591</v>
      </c>
      <c r="E283" s="112">
        <v>270697</v>
      </c>
      <c r="F283" s="110" t="s">
        <v>592</v>
      </c>
      <c r="G283" s="111" t="s">
        <v>106</v>
      </c>
      <c r="H283" s="111" t="s">
        <v>106</v>
      </c>
      <c r="I283" s="114" t="s">
        <v>106</v>
      </c>
      <c r="J283" s="115"/>
    </row>
    <row r="284" spans="2:10" s="81" customFormat="1" ht="12" x14ac:dyDescent="0.2">
      <c r="B284" s="104">
        <v>211</v>
      </c>
      <c r="C284" s="110" t="s">
        <v>589</v>
      </c>
      <c r="D284" s="111" t="s">
        <v>204</v>
      </c>
      <c r="E284" s="112">
        <v>147653</v>
      </c>
      <c r="F284" s="110" t="s">
        <v>593</v>
      </c>
      <c r="G284" s="113" t="s">
        <v>106</v>
      </c>
      <c r="H284" s="111" t="s">
        <v>106</v>
      </c>
      <c r="I284" s="114" t="s">
        <v>106</v>
      </c>
      <c r="J284" s="115"/>
    </row>
    <row r="285" spans="2:10" s="81" customFormat="1" ht="12" x14ac:dyDescent="0.2">
      <c r="B285" s="104">
        <v>212</v>
      </c>
      <c r="C285" s="110" t="s">
        <v>589</v>
      </c>
      <c r="D285" s="111" t="s">
        <v>534</v>
      </c>
      <c r="E285" s="112">
        <v>86131</v>
      </c>
      <c r="F285" s="110" t="s">
        <v>594</v>
      </c>
      <c r="G285" s="113" t="s">
        <v>106</v>
      </c>
      <c r="H285" s="111" t="s">
        <v>106</v>
      </c>
      <c r="I285" s="114" t="s">
        <v>106</v>
      </c>
      <c r="J285" s="115"/>
    </row>
    <row r="286" spans="2:10" s="81" customFormat="1" ht="12" x14ac:dyDescent="0.2">
      <c r="B286" s="104">
        <v>213</v>
      </c>
      <c r="C286" s="110" t="s">
        <v>589</v>
      </c>
      <c r="D286" s="111" t="s">
        <v>534</v>
      </c>
      <c r="E286" s="112">
        <v>24609</v>
      </c>
      <c r="F286" s="110" t="s">
        <v>595</v>
      </c>
      <c r="G286" s="113" t="s">
        <v>106</v>
      </c>
      <c r="H286" s="111" t="s">
        <v>106</v>
      </c>
      <c r="I286" s="114" t="s">
        <v>106</v>
      </c>
      <c r="J286" s="115"/>
    </row>
    <row r="287" spans="2:10" s="81" customFormat="1" ht="12" x14ac:dyDescent="0.2">
      <c r="B287" s="104">
        <v>214</v>
      </c>
      <c r="C287" s="110" t="s">
        <v>589</v>
      </c>
      <c r="D287" s="111" t="s">
        <v>204</v>
      </c>
      <c r="E287" s="112">
        <v>86131</v>
      </c>
      <c r="F287" s="110" t="s">
        <v>596</v>
      </c>
      <c r="G287" s="113" t="s">
        <v>106</v>
      </c>
      <c r="H287" s="111" t="s">
        <v>106</v>
      </c>
      <c r="I287" s="114" t="s">
        <v>106</v>
      </c>
      <c r="J287" s="115"/>
    </row>
    <row r="288" spans="2:10" s="81" customFormat="1" ht="12" x14ac:dyDescent="0.2">
      <c r="B288" s="104">
        <v>215</v>
      </c>
      <c r="C288" s="110" t="s">
        <v>589</v>
      </c>
      <c r="D288" s="111" t="s">
        <v>109</v>
      </c>
      <c r="E288" s="112">
        <v>209175</v>
      </c>
      <c r="F288" s="110" t="s">
        <v>590</v>
      </c>
      <c r="G288" s="113" t="s">
        <v>106</v>
      </c>
      <c r="H288" s="111" t="s">
        <v>106</v>
      </c>
      <c r="I288" s="114" t="s">
        <v>106</v>
      </c>
      <c r="J288" s="115"/>
    </row>
    <row r="289" spans="2:10" s="81" customFormat="1" ht="12" x14ac:dyDescent="0.2">
      <c r="B289" s="104">
        <v>216</v>
      </c>
      <c r="C289" s="110" t="s">
        <v>589</v>
      </c>
      <c r="D289" s="111" t="s">
        <v>591</v>
      </c>
      <c r="E289" s="112">
        <v>270697</v>
      </c>
      <c r="F289" s="110" t="s">
        <v>592</v>
      </c>
      <c r="G289" s="113" t="s">
        <v>106</v>
      </c>
      <c r="H289" s="111" t="s">
        <v>106</v>
      </c>
      <c r="I289" s="114" t="s">
        <v>106</v>
      </c>
      <c r="J289" s="115"/>
    </row>
    <row r="290" spans="2:10" s="81" customFormat="1" ht="12" x14ac:dyDescent="0.2">
      <c r="B290" s="104">
        <v>217</v>
      </c>
      <c r="C290" s="110" t="s">
        <v>589</v>
      </c>
      <c r="D290" s="111" t="s">
        <v>204</v>
      </c>
      <c r="E290" s="112">
        <v>147653</v>
      </c>
      <c r="F290" s="110" t="s">
        <v>593</v>
      </c>
      <c r="G290" s="113" t="s">
        <v>106</v>
      </c>
      <c r="H290" s="111" t="s">
        <v>106</v>
      </c>
      <c r="I290" s="114" t="s">
        <v>106</v>
      </c>
      <c r="J290" s="115"/>
    </row>
    <row r="291" spans="2:10" s="81" customFormat="1" ht="12" x14ac:dyDescent="0.2">
      <c r="B291" s="104">
        <v>218</v>
      </c>
      <c r="C291" s="110" t="s">
        <v>589</v>
      </c>
      <c r="D291" s="111" t="s">
        <v>534</v>
      </c>
      <c r="E291" s="112">
        <v>86131</v>
      </c>
      <c r="F291" s="110" t="s">
        <v>594</v>
      </c>
      <c r="G291" s="113" t="s">
        <v>106</v>
      </c>
      <c r="H291" s="111" t="s">
        <v>106</v>
      </c>
      <c r="I291" s="114" t="s">
        <v>106</v>
      </c>
      <c r="J291" s="115"/>
    </row>
    <row r="292" spans="2:10" s="81" customFormat="1" ht="12" x14ac:dyDescent="0.2">
      <c r="B292" s="104">
        <v>219</v>
      </c>
      <c r="C292" s="110" t="s">
        <v>589</v>
      </c>
      <c r="D292" s="111" t="s">
        <v>204</v>
      </c>
      <c r="E292" s="112">
        <v>86131</v>
      </c>
      <c r="F292" s="110" t="s">
        <v>596</v>
      </c>
      <c r="G292" s="113" t="s">
        <v>106</v>
      </c>
      <c r="H292" s="111" t="s">
        <v>106</v>
      </c>
      <c r="I292" s="114" t="s">
        <v>106</v>
      </c>
      <c r="J292" s="115"/>
    </row>
    <row r="293" spans="2:10" s="81" customFormat="1" ht="12" x14ac:dyDescent="0.2">
      <c r="B293" s="104">
        <v>220</v>
      </c>
      <c r="C293" s="110" t="s">
        <v>597</v>
      </c>
      <c r="D293" s="111" t="s">
        <v>109</v>
      </c>
      <c r="E293" s="112">
        <v>0</v>
      </c>
      <c r="F293" s="110" t="s">
        <v>598</v>
      </c>
      <c r="G293" s="113" t="s">
        <v>106</v>
      </c>
      <c r="H293" s="111" t="s">
        <v>106</v>
      </c>
      <c r="I293" s="114" t="s">
        <v>106</v>
      </c>
      <c r="J293" s="115"/>
    </row>
    <row r="294" spans="2:10" s="81" customFormat="1" ht="12" x14ac:dyDescent="0.2">
      <c r="B294" s="104">
        <v>221</v>
      </c>
      <c r="C294" s="110" t="s">
        <v>597</v>
      </c>
      <c r="D294" s="111" t="s">
        <v>204</v>
      </c>
      <c r="E294" s="112">
        <v>106128</v>
      </c>
      <c r="F294" s="110" t="s">
        <v>599</v>
      </c>
      <c r="G294" s="113" t="s">
        <v>106</v>
      </c>
      <c r="H294" s="111" t="s">
        <v>106</v>
      </c>
      <c r="I294" s="114" t="s">
        <v>106</v>
      </c>
      <c r="J294" s="115"/>
    </row>
    <row r="295" spans="2:10" s="81" customFormat="1" ht="12" x14ac:dyDescent="0.2">
      <c r="B295" s="104">
        <v>222</v>
      </c>
      <c r="C295" s="110" t="s">
        <v>597</v>
      </c>
      <c r="D295" s="111" t="s">
        <v>204</v>
      </c>
      <c r="E295" s="112">
        <v>106128</v>
      </c>
      <c r="F295" s="110" t="s">
        <v>600</v>
      </c>
      <c r="G295" s="113" t="s">
        <v>106</v>
      </c>
      <c r="H295" s="111" t="s">
        <v>106</v>
      </c>
      <c r="I295" s="114" t="s">
        <v>106</v>
      </c>
      <c r="J295" s="115"/>
    </row>
    <row r="296" spans="2:10" s="81" customFormat="1" ht="12" x14ac:dyDescent="0.2">
      <c r="B296" s="104">
        <v>223</v>
      </c>
      <c r="C296" s="110" t="s">
        <v>597</v>
      </c>
      <c r="D296" s="111" t="s">
        <v>204</v>
      </c>
      <c r="E296" s="112">
        <v>181934</v>
      </c>
      <c r="F296" s="110" t="s">
        <v>601</v>
      </c>
      <c r="G296" s="113" t="s">
        <v>106</v>
      </c>
      <c r="H296" s="111" t="s">
        <v>106</v>
      </c>
      <c r="I296" s="114" t="s">
        <v>106</v>
      </c>
      <c r="J296" s="115"/>
    </row>
    <row r="297" spans="2:10" s="81" customFormat="1" ht="12" x14ac:dyDescent="0.2">
      <c r="B297" s="104">
        <v>224</v>
      </c>
      <c r="C297" s="110" t="s">
        <v>597</v>
      </c>
      <c r="D297" s="111" t="s">
        <v>204</v>
      </c>
      <c r="E297" s="112">
        <v>106128</v>
      </c>
      <c r="F297" s="110" t="s">
        <v>599</v>
      </c>
      <c r="G297" s="113" t="s">
        <v>106</v>
      </c>
      <c r="H297" s="111" t="s">
        <v>106</v>
      </c>
      <c r="I297" s="114" t="s">
        <v>106</v>
      </c>
      <c r="J297" s="115"/>
    </row>
    <row r="298" spans="2:10" s="81" customFormat="1" ht="12" x14ac:dyDescent="0.2">
      <c r="B298" s="104">
        <v>225</v>
      </c>
      <c r="C298" s="110" t="s">
        <v>597</v>
      </c>
      <c r="D298" s="111" t="s">
        <v>204</v>
      </c>
      <c r="E298" s="112">
        <v>106128</v>
      </c>
      <c r="F298" s="110" t="s">
        <v>600</v>
      </c>
      <c r="G298" s="113" t="s">
        <v>106</v>
      </c>
      <c r="H298" s="111" t="s">
        <v>106</v>
      </c>
      <c r="I298" s="114" t="s">
        <v>106</v>
      </c>
      <c r="J298" s="115"/>
    </row>
    <row r="299" spans="2:10" s="81" customFormat="1" ht="12" x14ac:dyDescent="0.2">
      <c r="B299" s="104">
        <v>226</v>
      </c>
      <c r="C299" s="110" t="s">
        <v>597</v>
      </c>
      <c r="D299" s="111" t="s">
        <v>204</v>
      </c>
      <c r="E299" s="112">
        <v>181934</v>
      </c>
      <c r="F299" s="110" t="s">
        <v>601</v>
      </c>
      <c r="G299" s="113" t="s">
        <v>106</v>
      </c>
      <c r="H299" s="111" t="s">
        <v>106</v>
      </c>
      <c r="I299" s="114" t="s">
        <v>106</v>
      </c>
      <c r="J299" s="115"/>
    </row>
    <row r="300" spans="2:10" s="81" customFormat="1" ht="12" x14ac:dyDescent="0.2">
      <c r="B300" s="104">
        <v>227</v>
      </c>
      <c r="C300" s="110" t="s">
        <v>602</v>
      </c>
      <c r="D300" s="111" t="s">
        <v>132</v>
      </c>
      <c r="E300" s="112">
        <v>0</v>
      </c>
      <c r="F300" s="110" t="s">
        <v>603</v>
      </c>
      <c r="G300" s="113" t="s">
        <v>106</v>
      </c>
      <c r="H300" s="111" t="s">
        <v>106</v>
      </c>
      <c r="I300" s="114" t="s">
        <v>106</v>
      </c>
      <c r="J300" s="115"/>
    </row>
    <row r="301" spans="2:10" s="81" customFormat="1" ht="12" x14ac:dyDescent="0.2">
      <c r="B301" s="104">
        <v>228</v>
      </c>
      <c r="C301" s="110" t="s">
        <v>602</v>
      </c>
      <c r="D301" s="111" t="s">
        <v>129</v>
      </c>
      <c r="E301" s="112">
        <v>32965</v>
      </c>
      <c r="F301" s="110" t="s">
        <v>604</v>
      </c>
      <c r="G301" s="113" t="s">
        <v>106</v>
      </c>
      <c r="H301" s="111" t="s">
        <v>106</v>
      </c>
      <c r="I301" s="114" t="s">
        <v>106</v>
      </c>
      <c r="J301" s="115"/>
    </row>
    <row r="302" spans="2:10" s="81" customFormat="1" ht="12" x14ac:dyDescent="0.2">
      <c r="B302" s="104">
        <v>229</v>
      </c>
      <c r="C302" s="110" t="s">
        <v>605</v>
      </c>
      <c r="D302" s="111" t="s">
        <v>148</v>
      </c>
      <c r="E302" s="112">
        <v>30322</v>
      </c>
      <c r="F302" s="110" t="s">
        <v>606</v>
      </c>
      <c r="G302" s="113" t="s">
        <v>106</v>
      </c>
      <c r="H302" s="111" t="s">
        <v>106</v>
      </c>
      <c r="I302" s="114" t="s">
        <v>106</v>
      </c>
      <c r="J302" s="115"/>
    </row>
    <row r="303" spans="2:10" s="81" customFormat="1" ht="12" x14ac:dyDescent="0.2">
      <c r="B303" s="104">
        <v>230</v>
      </c>
      <c r="C303" s="110" t="s">
        <v>605</v>
      </c>
      <c r="D303" s="111" t="s">
        <v>607</v>
      </c>
      <c r="E303" s="112">
        <v>30322</v>
      </c>
      <c r="F303" s="110" t="s">
        <v>608</v>
      </c>
      <c r="G303" s="113" t="s">
        <v>106</v>
      </c>
      <c r="H303" s="111" t="s">
        <v>106</v>
      </c>
      <c r="I303" s="114" t="s">
        <v>106</v>
      </c>
      <c r="J303" s="115"/>
    </row>
    <row r="304" spans="2:10" s="81" customFormat="1" ht="12" x14ac:dyDescent="0.2">
      <c r="B304" s="104">
        <v>231</v>
      </c>
      <c r="C304" s="110" t="s">
        <v>605</v>
      </c>
      <c r="D304" s="111" t="s">
        <v>385</v>
      </c>
      <c r="E304" s="112">
        <v>106128</v>
      </c>
      <c r="F304" s="110" t="s">
        <v>609</v>
      </c>
      <c r="G304" s="113" t="s">
        <v>106</v>
      </c>
      <c r="H304" s="111" t="s">
        <v>106</v>
      </c>
      <c r="I304" s="114" t="s">
        <v>106</v>
      </c>
      <c r="J304" s="115"/>
    </row>
    <row r="305" spans="2:10" s="81" customFormat="1" ht="12" x14ac:dyDescent="0.2">
      <c r="B305" s="104">
        <v>232</v>
      </c>
      <c r="C305" s="110" t="s">
        <v>605</v>
      </c>
      <c r="D305" s="111" t="s">
        <v>182</v>
      </c>
      <c r="E305" s="112">
        <v>30322</v>
      </c>
      <c r="F305" s="110" t="s">
        <v>610</v>
      </c>
      <c r="G305" s="113" t="s">
        <v>106</v>
      </c>
      <c r="H305" s="111" t="s">
        <v>106</v>
      </c>
      <c r="I305" s="114" t="s">
        <v>106</v>
      </c>
      <c r="J305" s="115"/>
    </row>
    <row r="306" spans="2:10" s="81" customFormat="1" ht="12" x14ac:dyDescent="0.2">
      <c r="B306" s="104">
        <v>233</v>
      </c>
      <c r="C306" s="110" t="s">
        <v>605</v>
      </c>
      <c r="D306" s="111" t="s">
        <v>151</v>
      </c>
      <c r="E306" s="112">
        <v>30322</v>
      </c>
      <c r="F306" s="110" t="s">
        <v>611</v>
      </c>
      <c r="G306" s="113" t="s">
        <v>106</v>
      </c>
      <c r="H306" s="111" t="s">
        <v>106</v>
      </c>
      <c r="I306" s="114" t="s">
        <v>106</v>
      </c>
      <c r="J306" s="115"/>
    </row>
    <row r="307" spans="2:10" s="81" customFormat="1" ht="12" x14ac:dyDescent="0.2">
      <c r="B307" s="104">
        <v>234</v>
      </c>
      <c r="C307" s="110" t="s">
        <v>605</v>
      </c>
      <c r="D307" s="111" t="s">
        <v>191</v>
      </c>
      <c r="E307" s="112">
        <v>0</v>
      </c>
      <c r="F307" s="110" t="s">
        <v>612</v>
      </c>
      <c r="G307" s="111" t="s">
        <v>106</v>
      </c>
      <c r="H307" s="111" t="s">
        <v>106</v>
      </c>
      <c r="I307" s="114" t="s">
        <v>106</v>
      </c>
      <c r="J307" s="115"/>
    </row>
    <row r="308" spans="2:10" s="81" customFormat="1" ht="12" x14ac:dyDescent="0.2">
      <c r="B308" s="104">
        <v>235</v>
      </c>
      <c r="C308" s="110" t="s">
        <v>605</v>
      </c>
      <c r="D308" s="111" t="s">
        <v>127</v>
      </c>
      <c r="E308" s="112">
        <v>0</v>
      </c>
      <c r="F308" s="110" t="s">
        <v>613</v>
      </c>
      <c r="G308" s="113" t="s">
        <v>106</v>
      </c>
      <c r="H308" s="111" t="s">
        <v>106</v>
      </c>
      <c r="I308" s="114" t="s">
        <v>106</v>
      </c>
      <c r="J308" s="115"/>
    </row>
    <row r="309" spans="2:10" s="81" customFormat="1" ht="12" x14ac:dyDescent="0.2">
      <c r="B309" s="104">
        <v>236</v>
      </c>
      <c r="C309" s="110" t="s">
        <v>605</v>
      </c>
      <c r="D309" s="111" t="s">
        <v>607</v>
      </c>
      <c r="E309" s="112">
        <v>0</v>
      </c>
      <c r="F309" s="110" t="s">
        <v>614</v>
      </c>
      <c r="G309" s="113" t="s">
        <v>106</v>
      </c>
      <c r="H309" s="111" t="s">
        <v>106</v>
      </c>
      <c r="I309" s="114" t="s">
        <v>106</v>
      </c>
      <c r="J309" s="115"/>
    </row>
    <row r="310" spans="2:10" s="81" customFormat="1" ht="12" x14ac:dyDescent="0.2">
      <c r="B310" s="104">
        <v>237</v>
      </c>
      <c r="C310" s="110" t="s">
        <v>605</v>
      </c>
      <c r="D310" s="111" t="s">
        <v>385</v>
      </c>
      <c r="E310" s="112">
        <v>106128</v>
      </c>
      <c r="F310" s="110" t="s">
        <v>609</v>
      </c>
      <c r="G310" s="113" t="s">
        <v>106</v>
      </c>
      <c r="H310" s="111" t="s">
        <v>106</v>
      </c>
      <c r="I310" s="114" t="s">
        <v>106</v>
      </c>
      <c r="J310" s="115"/>
    </row>
    <row r="311" spans="2:10" s="81" customFormat="1" ht="12" x14ac:dyDescent="0.2">
      <c r="B311" s="104">
        <v>238</v>
      </c>
      <c r="C311" s="110" t="s">
        <v>615</v>
      </c>
      <c r="D311" s="111" t="s">
        <v>109</v>
      </c>
      <c r="E311" s="112">
        <v>0</v>
      </c>
      <c r="F311" s="110" t="s">
        <v>616</v>
      </c>
      <c r="G311" s="113" t="s">
        <v>106</v>
      </c>
      <c r="H311" s="111" t="s">
        <v>106</v>
      </c>
      <c r="I311" s="114" t="s">
        <v>106</v>
      </c>
      <c r="J311" s="115"/>
    </row>
    <row r="312" spans="2:10" s="81" customFormat="1" ht="12" x14ac:dyDescent="0.2">
      <c r="B312" s="104">
        <v>239</v>
      </c>
      <c r="C312" s="110" t="s">
        <v>615</v>
      </c>
      <c r="D312" s="111" t="s">
        <v>486</v>
      </c>
      <c r="E312" s="112">
        <v>0</v>
      </c>
      <c r="F312" s="110" t="s">
        <v>617</v>
      </c>
      <c r="G312" s="113" t="s">
        <v>106</v>
      </c>
      <c r="H312" s="111" t="s">
        <v>106</v>
      </c>
      <c r="I312" s="114" t="s">
        <v>106</v>
      </c>
      <c r="J312" s="115"/>
    </row>
    <row r="313" spans="2:10" s="81" customFormat="1" ht="12" x14ac:dyDescent="0.2">
      <c r="B313" s="104">
        <v>240</v>
      </c>
      <c r="C313" s="110" t="s">
        <v>615</v>
      </c>
      <c r="D313" s="111" t="s">
        <v>118</v>
      </c>
      <c r="E313" s="112">
        <v>30322</v>
      </c>
      <c r="F313" s="110" t="s">
        <v>618</v>
      </c>
      <c r="G313" s="113" t="s">
        <v>106</v>
      </c>
      <c r="H313" s="111" t="s">
        <v>106</v>
      </c>
      <c r="I313" s="114" t="s">
        <v>106</v>
      </c>
      <c r="J313" s="115"/>
    </row>
    <row r="314" spans="2:10" s="81" customFormat="1" ht="12" x14ac:dyDescent="0.2">
      <c r="B314" s="104">
        <v>241</v>
      </c>
      <c r="C314" s="110" t="s">
        <v>615</v>
      </c>
      <c r="D314" s="111" t="s">
        <v>486</v>
      </c>
      <c r="E314" s="112">
        <v>30322</v>
      </c>
      <c r="F314" s="110" t="s">
        <v>619</v>
      </c>
      <c r="G314" s="113" t="s">
        <v>106</v>
      </c>
      <c r="H314" s="111" t="s">
        <v>106</v>
      </c>
      <c r="I314" s="114" t="s">
        <v>106</v>
      </c>
      <c r="J314" s="115"/>
    </row>
    <row r="315" spans="2:10" s="81" customFormat="1" ht="12" x14ac:dyDescent="0.2">
      <c r="B315" s="104">
        <v>242</v>
      </c>
      <c r="C315" s="110" t="s">
        <v>615</v>
      </c>
      <c r="D315" s="111" t="s">
        <v>488</v>
      </c>
      <c r="E315" s="112">
        <v>333546</v>
      </c>
      <c r="F315" s="110" t="s">
        <v>620</v>
      </c>
      <c r="G315" s="113" t="s">
        <v>106</v>
      </c>
      <c r="H315" s="111" t="s">
        <v>106</v>
      </c>
      <c r="I315" s="114" t="s">
        <v>106</v>
      </c>
      <c r="J315" s="115"/>
    </row>
    <row r="316" spans="2:10" s="81" customFormat="1" ht="12" x14ac:dyDescent="0.2">
      <c r="B316" s="104">
        <v>243</v>
      </c>
      <c r="C316" s="110" t="s">
        <v>615</v>
      </c>
      <c r="D316" s="111" t="s">
        <v>488</v>
      </c>
      <c r="E316" s="112">
        <v>333546</v>
      </c>
      <c r="F316" s="110" t="s">
        <v>620</v>
      </c>
      <c r="G316" s="113" t="s">
        <v>106</v>
      </c>
      <c r="H316" s="111" t="s">
        <v>106</v>
      </c>
      <c r="I316" s="114" t="s">
        <v>106</v>
      </c>
      <c r="J316" s="115"/>
    </row>
    <row r="317" spans="2:10" s="81" customFormat="1" ht="12" x14ac:dyDescent="0.2">
      <c r="B317" s="104">
        <v>244</v>
      </c>
      <c r="C317" s="110" t="s">
        <v>621</v>
      </c>
      <c r="D317" s="111" t="s">
        <v>116</v>
      </c>
      <c r="E317" s="112">
        <v>24609</v>
      </c>
      <c r="F317" s="110" t="s">
        <v>622</v>
      </c>
      <c r="G317" s="113" t="s">
        <v>106</v>
      </c>
      <c r="H317" s="111" t="s">
        <v>106</v>
      </c>
      <c r="I317" s="114" t="s">
        <v>106</v>
      </c>
      <c r="J317" s="115"/>
    </row>
    <row r="318" spans="2:10" s="81" customFormat="1" ht="12" x14ac:dyDescent="0.2">
      <c r="B318" s="104">
        <v>245</v>
      </c>
      <c r="C318" s="110" t="s">
        <v>621</v>
      </c>
      <c r="D318" s="111" t="s">
        <v>116</v>
      </c>
      <c r="E318" s="112">
        <v>24609</v>
      </c>
      <c r="F318" s="110" t="s">
        <v>623</v>
      </c>
      <c r="G318" s="113" t="s">
        <v>106</v>
      </c>
      <c r="H318" s="111" t="s">
        <v>106</v>
      </c>
      <c r="I318" s="114" t="s">
        <v>106</v>
      </c>
      <c r="J318" s="115"/>
    </row>
    <row r="319" spans="2:10" s="81" customFormat="1" ht="12" x14ac:dyDescent="0.2">
      <c r="B319" s="104">
        <v>246</v>
      </c>
      <c r="C319" s="110" t="s">
        <v>621</v>
      </c>
      <c r="D319" s="111" t="s">
        <v>116</v>
      </c>
      <c r="E319" s="112">
        <v>24609</v>
      </c>
      <c r="F319" s="110" t="s">
        <v>624</v>
      </c>
      <c r="G319" s="113" t="s">
        <v>106</v>
      </c>
      <c r="H319" s="111" t="s">
        <v>106</v>
      </c>
      <c r="I319" s="114" t="s">
        <v>106</v>
      </c>
      <c r="J319" s="115"/>
    </row>
    <row r="320" spans="2:10" s="81" customFormat="1" ht="12" x14ac:dyDescent="0.2">
      <c r="B320" s="104">
        <v>247</v>
      </c>
      <c r="C320" s="110" t="s">
        <v>621</v>
      </c>
      <c r="D320" s="111" t="s">
        <v>116</v>
      </c>
      <c r="E320" s="112">
        <v>24609</v>
      </c>
      <c r="F320" s="110" t="s">
        <v>625</v>
      </c>
      <c r="G320" s="113" t="s">
        <v>106</v>
      </c>
      <c r="H320" s="111" t="s">
        <v>106</v>
      </c>
      <c r="I320" s="114" t="s">
        <v>106</v>
      </c>
      <c r="J320" s="115"/>
    </row>
    <row r="321" spans="2:10" s="81" customFormat="1" ht="12" x14ac:dyDescent="0.2">
      <c r="B321" s="104">
        <v>248</v>
      </c>
      <c r="C321" s="110" t="s">
        <v>621</v>
      </c>
      <c r="D321" s="111" t="s">
        <v>116</v>
      </c>
      <c r="E321" s="112">
        <v>24609</v>
      </c>
      <c r="F321" s="110" t="s">
        <v>626</v>
      </c>
      <c r="G321" s="113" t="s">
        <v>106</v>
      </c>
      <c r="H321" s="111" t="s">
        <v>106</v>
      </c>
      <c r="I321" s="114" t="s">
        <v>106</v>
      </c>
      <c r="J321" s="115"/>
    </row>
    <row r="322" spans="2:10" s="81" customFormat="1" ht="12" x14ac:dyDescent="0.2">
      <c r="B322" s="104">
        <v>249</v>
      </c>
      <c r="C322" s="110" t="s">
        <v>621</v>
      </c>
      <c r="D322" s="111" t="s">
        <v>116</v>
      </c>
      <c r="E322" s="112">
        <v>24609</v>
      </c>
      <c r="F322" s="110" t="s">
        <v>627</v>
      </c>
      <c r="G322" s="113" t="s">
        <v>106</v>
      </c>
      <c r="H322" s="111" t="s">
        <v>106</v>
      </c>
      <c r="I322" s="114" t="s">
        <v>106</v>
      </c>
      <c r="J322" s="115"/>
    </row>
    <row r="323" spans="2:10" s="81" customFormat="1" ht="12" x14ac:dyDescent="0.2">
      <c r="B323" s="104">
        <v>250</v>
      </c>
      <c r="C323" s="110" t="s">
        <v>621</v>
      </c>
      <c r="D323" s="111" t="s">
        <v>116</v>
      </c>
      <c r="E323" s="112">
        <v>24609</v>
      </c>
      <c r="F323" s="110" t="s">
        <v>628</v>
      </c>
      <c r="G323" s="113" t="s">
        <v>106</v>
      </c>
      <c r="H323" s="111" t="s">
        <v>106</v>
      </c>
      <c r="I323" s="114" t="s">
        <v>106</v>
      </c>
      <c r="J323" s="115"/>
    </row>
    <row r="324" spans="2:10" s="81" customFormat="1" ht="12" x14ac:dyDescent="0.2">
      <c r="B324" s="104">
        <v>251</v>
      </c>
      <c r="C324" s="110" t="s">
        <v>621</v>
      </c>
      <c r="D324" s="111" t="s">
        <v>116</v>
      </c>
      <c r="E324" s="112">
        <v>24609</v>
      </c>
      <c r="F324" s="110" t="s">
        <v>629</v>
      </c>
      <c r="G324" s="113" t="s">
        <v>106</v>
      </c>
      <c r="H324" s="111" t="s">
        <v>106</v>
      </c>
      <c r="I324" s="114" t="s">
        <v>106</v>
      </c>
      <c r="J324" s="115"/>
    </row>
    <row r="325" spans="2:10" s="81" customFormat="1" ht="12" x14ac:dyDescent="0.2">
      <c r="B325" s="104">
        <v>252</v>
      </c>
      <c r="C325" s="110" t="s">
        <v>621</v>
      </c>
      <c r="D325" s="111" t="s">
        <v>116</v>
      </c>
      <c r="E325" s="112">
        <v>0</v>
      </c>
      <c r="F325" s="110" t="s">
        <v>630</v>
      </c>
      <c r="G325" s="113" t="s">
        <v>106</v>
      </c>
      <c r="H325" s="111" t="s">
        <v>106</v>
      </c>
      <c r="I325" s="114" t="s">
        <v>106</v>
      </c>
      <c r="J325" s="115"/>
    </row>
    <row r="326" spans="2:10" s="81" customFormat="1" ht="12" x14ac:dyDescent="0.2">
      <c r="B326" s="104">
        <v>253</v>
      </c>
      <c r="C326" s="110" t="s">
        <v>631</v>
      </c>
      <c r="D326" s="111" t="s">
        <v>170</v>
      </c>
      <c r="E326" s="112">
        <v>0</v>
      </c>
      <c r="F326" s="110" t="s">
        <v>632</v>
      </c>
      <c r="G326" s="113" t="s">
        <v>106</v>
      </c>
      <c r="H326" s="111" t="s">
        <v>106</v>
      </c>
      <c r="I326" s="114" t="s">
        <v>106</v>
      </c>
      <c r="J326" s="115"/>
    </row>
    <row r="327" spans="2:10" s="81" customFormat="1" ht="12" x14ac:dyDescent="0.2">
      <c r="B327" s="104">
        <v>254</v>
      </c>
      <c r="C327" s="110" t="s">
        <v>633</v>
      </c>
      <c r="D327" s="111" t="s">
        <v>185</v>
      </c>
      <c r="E327" s="112">
        <v>86131</v>
      </c>
      <c r="F327" s="110" t="s">
        <v>634</v>
      </c>
      <c r="G327" s="113" t="s">
        <v>106</v>
      </c>
      <c r="H327" s="111" t="s">
        <v>106</v>
      </c>
      <c r="I327" s="114" t="s">
        <v>106</v>
      </c>
      <c r="J327" s="115"/>
    </row>
    <row r="328" spans="2:10" s="81" customFormat="1" ht="12" x14ac:dyDescent="0.2">
      <c r="B328" s="104">
        <v>255</v>
      </c>
      <c r="C328" s="110" t="s">
        <v>633</v>
      </c>
      <c r="D328" s="111" t="s">
        <v>181</v>
      </c>
      <c r="E328" s="112">
        <v>24609</v>
      </c>
      <c r="F328" s="110" t="s">
        <v>635</v>
      </c>
      <c r="G328" s="113" t="s">
        <v>106</v>
      </c>
      <c r="H328" s="111" t="s">
        <v>106</v>
      </c>
      <c r="I328" s="114" t="s">
        <v>106</v>
      </c>
      <c r="J328" s="115"/>
    </row>
    <row r="329" spans="2:10" s="81" customFormat="1" ht="12" x14ac:dyDescent="0.2">
      <c r="B329" s="104">
        <v>256</v>
      </c>
      <c r="C329" s="110" t="s">
        <v>633</v>
      </c>
      <c r="D329" s="111" t="s">
        <v>151</v>
      </c>
      <c r="E329" s="112">
        <v>86131</v>
      </c>
      <c r="F329" s="110" t="s">
        <v>636</v>
      </c>
      <c r="G329" s="113" t="s">
        <v>106</v>
      </c>
      <c r="H329" s="111" t="s">
        <v>106</v>
      </c>
      <c r="I329" s="114" t="s">
        <v>106</v>
      </c>
      <c r="J329" s="115"/>
    </row>
    <row r="330" spans="2:10" s="81" customFormat="1" ht="12" x14ac:dyDescent="0.2">
      <c r="B330" s="104">
        <v>257</v>
      </c>
      <c r="C330" s="110" t="s">
        <v>633</v>
      </c>
      <c r="D330" s="111" t="s">
        <v>185</v>
      </c>
      <c r="E330" s="112">
        <v>86131</v>
      </c>
      <c r="F330" s="110" t="s">
        <v>634</v>
      </c>
      <c r="G330" s="113" t="s">
        <v>106</v>
      </c>
      <c r="H330" s="111" t="s">
        <v>106</v>
      </c>
      <c r="I330" s="114" t="s">
        <v>106</v>
      </c>
      <c r="J330" s="115"/>
    </row>
    <row r="331" spans="2:10" s="81" customFormat="1" ht="12" x14ac:dyDescent="0.2">
      <c r="B331" s="104">
        <v>258</v>
      </c>
      <c r="C331" s="110" t="s">
        <v>633</v>
      </c>
      <c r="D331" s="111" t="s">
        <v>151</v>
      </c>
      <c r="E331" s="112">
        <v>86131</v>
      </c>
      <c r="F331" s="110" t="s">
        <v>636</v>
      </c>
      <c r="G331" s="113" t="s">
        <v>106</v>
      </c>
      <c r="H331" s="111" t="s">
        <v>106</v>
      </c>
      <c r="I331" s="114" t="s">
        <v>106</v>
      </c>
      <c r="J331" s="115"/>
    </row>
    <row r="332" spans="2:10" s="81" customFormat="1" ht="12" x14ac:dyDescent="0.2">
      <c r="B332" s="104">
        <v>259</v>
      </c>
      <c r="C332" s="110" t="s">
        <v>637</v>
      </c>
      <c r="D332" s="111" t="s">
        <v>189</v>
      </c>
      <c r="E332" s="112">
        <v>30322</v>
      </c>
      <c r="F332" s="110" t="s">
        <v>638</v>
      </c>
      <c r="G332" s="113" t="s">
        <v>106</v>
      </c>
      <c r="H332" s="111" t="s">
        <v>106</v>
      </c>
      <c r="I332" s="114" t="s">
        <v>106</v>
      </c>
      <c r="J332" s="115"/>
    </row>
    <row r="333" spans="2:10" s="81" customFormat="1" ht="12" x14ac:dyDescent="0.2">
      <c r="B333" s="104">
        <v>260</v>
      </c>
      <c r="C333" s="110" t="s">
        <v>637</v>
      </c>
      <c r="D333" s="111" t="s">
        <v>135</v>
      </c>
      <c r="E333" s="112">
        <v>30322</v>
      </c>
      <c r="F333" s="110" t="s">
        <v>639</v>
      </c>
      <c r="G333" s="113" t="s">
        <v>106</v>
      </c>
      <c r="H333" s="111" t="s">
        <v>106</v>
      </c>
      <c r="I333" s="114" t="s">
        <v>106</v>
      </c>
      <c r="J333" s="115"/>
    </row>
    <row r="334" spans="2:10" s="81" customFormat="1" ht="12" x14ac:dyDescent="0.2">
      <c r="B334" s="104">
        <v>261</v>
      </c>
      <c r="C334" s="110" t="s">
        <v>640</v>
      </c>
      <c r="D334" s="111" t="s">
        <v>109</v>
      </c>
      <c r="E334" s="112">
        <v>257740</v>
      </c>
      <c r="F334" s="110" t="s">
        <v>641</v>
      </c>
      <c r="G334" s="113" t="s">
        <v>106</v>
      </c>
      <c r="H334" s="111" t="s">
        <v>106</v>
      </c>
      <c r="I334" s="114" t="s">
        <v>106</v>
      </c>
      <c r="J334" s="115"/>
    </row>
    <row r="335" spans="2:10" s="81" customFormat="1" ht="12" x14ac:dyDescent="0.2">
      <c r="B335" s="104">
        <v>262</v>
      </c>
      <c r="C335" s="110" t="s">
        <v>640</v>
      </c>
      <c r="D335" s="111" t="s">
        <v>116</v>
      </c>
      <c r="E335" s="112">
        <v>30322</v>
      </c>
      <c r="F335" s="110" t="s">
        <v>642</v>
      </c>
      <c r="G335" s="113" t="s">
        <v>106</v>
      </c>
      <c r="H335" s="111" t="s">
        <v>106</v>
      </c>
      <c r="I335" s="114" t="s">
        <v>106</v>
      </c>
      <c r="J335" s="115"/>
    </row>
    <row r="336" spans="2:10" s="81" customFormat="1" ht="12" x14ac:dyDescent="0.2">
      <c r="B336" s="104">
        <v>263</v>
      </c>
      <c r="C336" s="110" t="s">
        <v>640</v>
      </c>
      <c r="D336" s="111" t="s">
        <v>514</v>
      </c>
      <c r="E336" s="112">
        <v>30322</v>
      </c>
      <c r="F336" s="110" t="s">
        <v>643</v>
      </c>
      <c r="G336" s="113" t="s">
        <v>106</v>
      </c>
      <c r="H336" s="111" t="s">
        <v>106</v>
      </c>
      <c r="I336" s="114" t="s">
        <v>106</v>
      </c>
      <c r="J336" s="115"/>
    </row>
    <row r="337" spans="2:10" s="81" customFormat="1" ht="12" x14ac:dyDescent="0.2">
      <c r="B337" s="104">
        <v>264</v>
      </c>
      <c r="C337" s="110" t="s">
        <v>640</v>
      </c>
      <c r="D337" s="111" t="s">
        <v>147</v>
      </c>
      <c r="E337" s="112">
        <v>30322</v>
      </c>
      <c r="F337" s="110" t="s">
        <v>644</v>
      </c>
      <c r="G337" s="113" t="s">
        <v>106</v>
      </c>
      <c r="H337" s="111" t="s">
        <v>106</v>
      </c>
      <c r="I337" s="114" t="s">
        <v>106</v>
      </c>
      <c r="J337" s="115"/>
    </row>
    <row r="338" spans="2:10" s="81" customFormat="1" ht="12" x14ac:dyDescent="0.2">
      <c r="B338" s="104">
        <v>265</v>
      </c>
      <c r="C338" s="110" t="s">
        <v>640</v>
      </c>
      <c r="D338" s="111" t="s">
        <v>645</v>
      </c>
      <c r="E338" s="112">
        <v>30322</v>
      </c>
      <c r="F338" s="110" t="s">
        <v>646</v>
      </c>
      <c r="G338" s="113" t="s">
        <v>106</v>
      </c>
      <c r="H338" s="111" t="s">
        <v>106</v>
      </c>
      <c r="I338" s="114" t="s">
        <v>106</v>
      </c>
      <c r="J338" s="115"/>
    </row>
    <row r="339" spans="2:10" s="81" customFormat="1" ht="12" x14ac:dyDescent="0.2">
      <c r="B339" s="104">
        <v>266</v>
      </c>
      <c r="C339" s="110" t="s">
        <v>640</v>
      </c>
      <c r="D339" s="111" t="s">
        <v>647</v>
      </c>
      <c r="E339" s="112">
        <v>30322</v>
      </c>
      <c r="F339" s="110" t="s">
        <v>648</v>
      </c>
      <c r="G339" s="113" t="s">
        <v>106</v>
      </c>
      <c r="H339" s="111" t="s">
        <v>106</v>
      </c>
      <c r="I339" s="114" t="s">
        <v>106</v>
      </c>
      <c r="J339" s="115"/>
    </row>
    <row r="340" spans="2:10" s="81" customFormat="1" ht="12" x14ac:dyDescent="0.2">
      <c r="B340" s="104">
        <v>267</v>
      </c>
      <c r="C340" s="110" t="s">
        <v>640</v>
      </c>
      <c r="D340" s="111" t="s">
        <v>649</v>
      </c>
      <c r="E340" s="112">
        <v>30322</v>
      </c>
      <c r="F340" s="110" t="s">
        <v>650</v>
      </c>
      <c r="G340" s="113" t="s">
        <v>106</v>
      </c>
      <c r="H340" s="111" t="s">
        <v>106</v>
      </c>
      <c r="I340" s="114" t="s">
        <v>106</v>
      </c>
      <c r="J340" s="115"/>
    </row>
    <row r="341" spans="2:10" s="81" customFormat="1" ht="12" x14ac:dyDescent="0.2">
      <c r="B341" s="104">
        <v>268</v>
      </c>
      <c r="C341" s="110" t="s">
        <v>640</v>
      </c>
      <c r="D341" s="111" t="s">
        <v>514</v>
      </c>
      <c r="E341" s="112">
        <v>30322</v>
      </c>
      <c r="F341" s="110" t="s">
        <v>651</v>
      </c>
      <c r="G341" s="113" t="s">
        <v>106</v>
      </c>
      <c r="H341" s="111" t="s">
        <v>106</v>
      </c>
      <c r="I341" s="114" t="s">
        <v>106</v>
      </c>
      <c r="J341" s="115"/>
    </row>
    <row r="342" spans="2:10" s="81" customFormat="1" ht="12" x14ac:dyDescent="0.2">
      <c r="B342" s="104">
        <v>269</v>
      </c>
      <c r="C342" s="110" t="s">
        <v>640</v>
      </c>
      <c r="D342" s="111" t="s">
        <v>647</v>
      </c>
      <c r="E342" s="112">
        <v>30322</v>
      </c>
      <c r="F342" s="110" t="s">
        <v>652</v>
      </c>
      <c r="G342" s="113" t="s">
        <v>106</v>
      </c>
      <c r="H342" s="111" t="s">
        <v>106</v>
      </c>
      <c r="I342" s="114" t="s">
        <v>106</v>
      </c>
      <c r="J342" s="115"/>
    </row>
    <row r="343" spans="2:10" s="81" customFormat="1" ht="12" x14ac:dyDescent="0.2">
      <c r="B343" s="104">
        <v>270</v>
      </c>
      <c r="C343" s="110" t="s">
        <v>640</v>
      </c>
      <c r="D343" s="111" t="s">
        <v>116</v>
      </c>
      <c r="E343" s="112">
        <v>30322</v>
      </c>
      <c r="F343" s="110" t="s">
        <v>653</v>
      </c>
      <c r="G343" s="113" t="s">
        <v>106</v>
      </c>
      <c r="H343" s="111" t="s">
        <v>106</v>
      </c>
      <c r="I343" s="114" t="s">
        <v>106</v>
      </c>
      <c r="J343" s="115"/>
    </row>
    <row r="344" spans="2:10" s="81" customFormat="1" ht="12" x14ac:dyDescent="0.2">
      <c r="B344" s="104">
        <v>271</v>
      </c>
      <c r="C344" s="110" t="s">
        <v>640</v>
      </c>
      <c r="D344" s="111" t="s">
        <v>146</v>
      </c>
      <c r="E344" s="112">
        <v>30322</v>
      </c>
      <c r="F344" s="110" t="s">
        <v>654</v>
      </c>
      <c r="G344" s="113" t="s">
        <v>106</v>
      </c>
      <c r="H344" s="111" t="s">
        <v>106</v>
      </c>
      <c r="I344" s="114" t="s">
        <v>106</v>
      </c>
      <c r="J344" s="115"/>
    </row>
    <row r="345" spans="2:10" s="81" customFormat="1" ht="12" x14ac:dyDescent="0.2">
      <c r="B345" s="104">
        <v>272</v>
      </c>
      <c r="C345" s="110" t="s">
        <v>640</v>
      </c>
      <c r="D345" s="111" t="s">
        <v>116</v>
      </c>
      <c r="E345" s="112">
        <v>30322</v>
      </c>
      <c r="F345" s="110" t="s">
        <v>655</v>
      </c>
      <c r="G345" s="113" t="s">
        <v>106</v>
      </c>
      <c r="H345" s="111" t="s">
        <v>106</v>
      </c>
      <c r="I345" s="114" t="s">
        <v>106</v>
      </c>
      <c r="J345" s="115"/>
    </row>
    <row r="346" spans="2:10" s="81" customFormat="1" ht="12" x14ac:dyDescent="0.2">
      <c r="B346" s="104">
        <v>273</v>
      </c>
      <c r="C346" s="110" t="s">
        <v>640</v>
      </c>
      <c r="D346" s="111" t="s">
        <v>647</v>
      </c>
      <c r="E346" s="112">
        <v>30322</v>
      </c>
      <c r="F346" s="110" t="s">
        <v>656</v>
      </c>
      <c r="G346" s="113" t="s">
        <v>106</v>
      </c>
      <c r="H346" s="111" t="s">
        <v>106</v>
      </c>
      <c r="I346" s="114" t="s">
        <v>106</v>
      </c>
      <c r="J346" s="115"/>
    </row>
    <row r="347" spans="2:10" s="81" customFormat="1" ht="12" x14ac:dyDescent="0.2">
      <c r="B347" s="104">
        <v>274</v>
      </c>
      <c r="C347" s="110" t="s">
        <v>640</v>
      </c>
      <c r="D347" s="111" t="s">
        <v>647</v>
      </c>
      <c r="E347" s="112">
        <v>30322</v>
      </c>
      <c r="F347" s="110" t="s">
        <v>657</v>
      </c>
      <c r="G347" s="113" t="s">
        <v>106</v>
      </c>
      <c r="H347" s="111" t="s">
        <v>106</v>
      </c>
      <c r="I347" s="114" t="s">
        <v>106</v>
      </c>
      <c r="J347" s="115"/>
    </row>
    <row r="348" spans="2:10" s="81" customFormat="1" ht="12" x14ac:dyDescent="0.2">
      <c r="B348" s="104">
        <v>275</v>
      </c>
      <c r="C348" s="110" t="s">
        <v>640</v>
      </c>
      <c r="D348" s="111" t="s">
        <v>514</v>
      </c>
      <c r="E348" s="112">
        <v>0</v>
      </c>
      <c r="F348" s="110" t="s">
        <v>658</v>
      </c>
      <c r="G348" s="113" t="s">
        <v>106</v>
      </c>
      <c r="H348" s="111" t="s">
        <v>106</v>
      </c>
      <c r="I348" s="114" t="s">
        <v>106</v>
      </c>
      <c r="J348" s="115"/>
    </row>
    <row r="349" spans="2:10" s="81" customFormat="1" ht="12" x14ac:dyDescent="0.2">
      <c r="B349" s="104">
        <v>276</v>
      </c>
      <c r="C349" s="110" t="s">
        <v>640</v>
      </c>
      <c r="D349" s="111" t="s">
        <v>109</v>
      </c>
      <c r="E349" s="112">
        <v>257740</v>
      </c>
      <c r="F349" s="110" t="s">
        <v>641</v>
      </c>
      <c r="G349" s="113" t="s">
        <v>106</v>
      </c>
      <c r="H349" s="111" t="s">
        <v>106</v>
      </c>
      <c r="I349" s="114" t="s">
        <v>106</v>
      </c>
      <c r="J349" s="115"/>
    </row>
    <row r="350" spans="2:10" s="81" customFormat="1" ht="12" x14ac:dyDescent="0.2">
      <c r="B350" s="104">
        <v>277</v>
      </c>
      <c r="C350" s="110" t="s">
        <v>659</v>
      </c>
      <c r="D350" s="111" t="s">
        <v>109</v>
      </c>
      <c r="E350" s="112">
        <v>227418</v>
      </c>
      <c r="F350" s="110" t="s">
        <v>660</v>
      </c>
      <c r="G350" s="113" t="s">
        <v>106</v>
      </c>
      <c r="H350" s="111" t="s">
        <v>106</v>
      </c>
      <c r="I350" s="114" t="s">
        <v>106</v>
      </c>
      <c r="J350" s="115"/>
    </row>
    <row r="351" spans="2:10" s="81" customFormat="1" ht="12" x14ac:dyDescent="0.2">
      <c r="B351" s="104">
        <v>278</v>
      </c>
      <c r="C351" s="110" t="s">
        <v>659</v>
      </c>
      <c r="D351" s="111" t="s">
        <v>109</v>
      </c>
      <c r="E351" s="112">
        <v>227418</v>
      </c>
      <c r="F351" s="110" t="s">
        <v>660</v>
      </c>
      <c r="G351" s="113" t="s">
        <v>106</v>
      </c>
      <c r="H351" s="111" t="s">
        <v>106</v>
      </c>
      <c r="I351" s="114" t="s">
        <v>106</v>
      </c>
      <c r="J351" s="115"/>
    </row>
    <row r="352" spans="2:10" s="81" customFormat="1" ht="12" x14ac:dyDescent="0.2">
      <c r="B352" s="104">
        <v>279</v>
      </c>
      <c r="C352" s="110" t="s">
        <v>661</v>
      </c>
      <c r="D352" s="111" t="s">
        <v>194</v>
      </c>
      <c r="E352" s="112">
        <v>30322</v>
      </c>
      <c r="F352" s="110" t="s">
        <v>662</v>
      </c>
      <c r="G352" s="113" t="s">
        <v>106</v>
      </c>
      <c r="H352" s="111" t="s">
        <v>106</v>
      </c>
      <c r="I352" s="114" t="s">
        <v>106</v>
      </c>
      <c r="J352" s="115"/>
    </row>
    <row r="353" spans="2:10" s="81" customFormat="1" ht="12" x14ac:dyDescent="0.2">
      <c r="B353" s="104">
        <v>280</v>
      </c>
      <c r="C353" s="110" t="s">
        <v>661</v>
      </c>
      <c r="D353" s="111" t="s">
        <v>663</v>
      </c>
      <c r="E353" s="112">
        <v>30322</v>
      </c>
      <c r="F353" s="110" t="s">
        <v>664</v>
      </c>
      <c r="G353" s="113" t="s">
        <v>106</v>
      </c>
      <c r="H353" s="111" t="s">
        <v>106</v>
      </c>
      <c r="I353" s="114" t="s">
        <v>106</v>
      </c>
      <c r="J353" s="115"/>
    </row>
    <row r="354" spans="2:10" s="81" customFormat="1" ht="12" x14ac:dyDescent="0.2">
      <c r="B354" s="104">
        <v>281</v>
      </c>
      <c r="C354" s="110" t="s">
        <v>661</v>
      </c>
      <c r="D354" s="111" t="s">
        <v>205</v>
      </c>
      <c r="E354" s="112">
        <v>30322</v>
      </c>
      <c r="F354" s="110" t="s">
        <v>665</v>
      </c>
      <c r="G354" s="113" t="s">
        <v>106</v>
      </c>
      <c r="H354" s="111" t="s">
        <v>106</v>
      </c>
      <c r="I354" s="114" t="s">
        <v>106</v>
      </c>
      <c r="J354" s="115"/>
    </row>
    <row r="355" spans="2:10" s="81" customFormat="1" ht="12" x14ac:dyDescent="0.2">
      <c r="B355" s="104">
        <v>282</v>
      </c>
      <c r="C355" s="110" t="s">
        <v>661</v>
      </c>
      <c r="D355" s="111" t="s">
        <v>194</v>
      </c>
      <c r="E355" s="112">
        <v>0</v>
      </c>
      <c r="F355" s="110" t="s">
        <v>666</v>
      </c>
      <c r="G355" s="113" t="s">
        <v>106</v>
      </c>
      <c r="H355" s="111" t="s">
        <v>106</v>
      </c>
      <c r="I355" s="114" t="s">
        <v>106</v>
      </c>
      <c r="J355" s="115"/>
    </row>
    <row r="356" spans="2:10" s="81" customFormat="1" ht="12" x14ac:dyDescent="0.2">
      <c r="B356" s="104">
        <v>283</v>
      </c>
      <c r="C356" s="110" t="s">
        <v>661</v>
      </c>
      <c r="D356" s="111" t="s">
        <v>205</v>
      </c>
      <c r="E356" s="112">
        <v>30322</v>
      </c>
      <c r="F356" s="110" t="s">
        <v>667</v>
      </c>
      <c r="G356" s="113" t="s">
        <v>106</v>
      </c>
      <c r="H356" s="111" t="s">
        <v>106</v>
      </c>
      <c r="I356" s="114" t="s">
        <v>106</v>
      </c>
      <c r="J356" s="115"/>
    </row>
    <row r="357" spans="2:10" s="81" customFormat="1" ht="12" x14ac:dyDescent="0.2">
      <c r="B357" s="104">
        <v>284</v>
      </c>
      <c r="C357" s="110" t="s">
        <v>661</v>
      </c>
      <c r="D357" s="111" t="s">
        <v>358</v>
      </c>
      <c r="E357" s="112">
        <v>30322</v>
      </c>
      <c r="F357" s="110" t="s">
        <v>668</v>
      </c>
      <c r="G357" s="113" t="s">
        <v>106</v>
      </c>
      <c r="H357" s="111" t="s">
        <v>106</v>
      </c>
      <c r="I357" s="114" t="s">
        <v>106</v>
      </c>
      <c r="J357" s="115"/>
    </row>
    <row r="358" spans="2:10" s="81" customFormat="1" ht="12" x14ac:dyDescent="0.2">
      <c r="B358" s="104">
        <v>285</v>
      </c>
      <c r="C358" s="110" t="s">
        <v>661</v>
      </c>
      <c r="D358" s="111" t="s">
        <v>194</v>
      </c>
      <c r="E358" s="112">
        <v>30322</v>
      </c>
      <c r="F358" s="110" t="s">
        <v>669</v>
      </c>
      <c r="G358" s="113" t="s">
        <v>106</v>
      </c>
      <c r="H358" s="111" t="s">
        <v>106</v>
      </c>
      <c r="I358" s="114" t="s">
        <v>106</v>
      </c>
      <c r="J358" s="115"/>
    </row>
    <row r="359" spans="2:10" s="81" customFormat="1" ht="12" x14ac:dyDescent="0.2">
      <c r="B359" s="104">
        <v>286</v>
      </c>
      <c r="C359" s="110" t="s">
        <v>661</v>
      </c>
      <c r="D359" s="111" t="s">
        <v>358</v>
      </c>
      <c r="E359" s="112">
        <v>30322</v>
      </c>
      <c r="F359" s="110" t="s">
        <v>670</v>
      </c>
      <c r="G359" s="113" t="s">
        <v>106</v>
      </c>
      <c r="H359" s="111" t="s">
        <v>106</v>
      </c>
      <c r="I359" s="114" t="s">
        <v>106</v>
      </c>
      <c r="J359" s="115"/>
    </row>
    <row r="360" spans="2:10" s="81" customFormat="1" ht="12" x14ac:dyDescent="0.2">
      <c r="B360" s="104">
        <v>287</v>
      </c>
      <c r="C360" s="110" t="s">
        <v>671</v>
      </c>
      <c r="D360" s="111" t="s">
        <v>132</v>
      </c>
      <c r="E360" s="112">
        <v>209175</v>
      </c>
      <c r="F360" s="110" t="s">
        <v>672</v>
      </c>
      <c r="G360" s="113" t="s">
        <v>106</v>
      </c>
      <c r="H360" s="111" t="s">
        <v>106</v>
      </c>
      <c r="I360" s="114" t="s">
        <v>106</v>
      </c>
      <c r="J360" s="115"/>
    </row>
    <row r="361" spans="2:10" s="81" customFormat="1" ht="12" x14ac:dyDescent="0.2">
      <c r="B361" s="104">
        <v>288</v>
      </c>
      <c r="C361" s="110" t="s">
        <v>671</v>
      </c>
      <c r="D361" s="111" t="s">
        <v>131</v>
      </c>
      <c r="E361" s="112">
        <v>209175</v>
      </c>
      <c r="F361" s="110" t="s">
        <v>673</v>
      </c>
      <c r="G361" s="113" t="s">
        <v>106</v>
      </c>
      <c r="H361" s="111" t="s">
        <v>106</v>
      </c>
      <c r="I361" s="114" t="s">
        <v>106</v>
      </c>
      <c r="J361" s="115"/>
    </row>
    <row r="362" spans="2:10" s="81" customFormat="1" ht="12" x14ac:dyDescent="0.2">
      <c r="B362" s="104">
        <v>289</v>
      </c>
      <c r="C362" s="110" t="s">
        <v>671</v>
      </c>
      <c r="D362" s="111" t="s">
        <v>132</v>
      </c>
      <c r="E362" s="112">
        <v>209175</v>
      </c>
      <c r="F362" s="110" t="s">
        <v>672</v>
      </c>
      <c r="G362" s="113" t="s">
        <v>106</v>
      </c>
      <c r="H362" s="111" t="s">
        <v>106</v>
      </c>
      <c r="I362" s="114" t="s">
        <v>106</v>
      </c>
      <c r="J362" s="115"/>
    </row>
    <row r="363" spans="2:10" s="81" customFormat="1" ht="12" x14ac:dyDescent="0.2">
      <c r="B363" s="104">
        <v>290</v>
      </c>
      <c r="C363" s="110" t="s">
        <v>671</v>
      </c>
      <c r="D363" s="111" t="s">
        <v>131</v>
      </c>
      <c r="E363" s="112">
        <v>209175</v>
      </c>
      <c r="F363" s="110" t="s">
        <v>673</v>
      </c>
      <c r="G363" s="113" t="s">
        <v>106</v>
      </c>
      <c r="H363" s="111" t="s">
        <v>106</v>
      </c>
      <c r="I363" s="114" t="s">
        <v>106</v>
      </c>
      <c r="J363" s="115"/>
    </row>
    <row r="364" spans="2:10" s="81" customFormat="1" ht="12" x14ac:dyDescent="0.2">
      <c r="B364" s="104">
        <v>291</v>
      </c>
      <c r="C364" s="110" t="s">
        <v>674</v>
      </c>
      <c r="D364" s="111" t="s">
        <v>675</v>
      </c>
      <c r="E364" s="112">
        <v>24609</v>
      </c>
      <c r="F364" s="110" t="s">
        <v>676</v>
      </c>
      <c r="G364" s="113" t="s">
        <v>106</v>
      </c>
      <c r="H364" s="111" t="s">
        <v>106</v>
      </c>
      <c r="I364" s="114" t="s">
        <v>106</v>
      </c>
      <c r="J364" s="115"/>
    </row>
    <row r="365" spans="2:10" s="81" customFormat="1" ht="12" x14ac:dyDescent="0.2">
      <c r="B365" s="104">
        <v>292</v>
      </c>
      <c r="C365" s="110" t="s">
        <v>674</v>
      </c>
      <c r="D365" s="111" t="s">
        <v>138</v>
      </c>
      <c r="E365" s="112">
        <v>24609</v>
      </c>
      <c r="F365" s="110" t="s">
        <v>677</v>
      </c>
      <c r="G365" s="113" t="s">
        <v>106</v>
      </c>
      <c r="H365" s="111" t="s">
        <v>106</v>
      </c>
      <c r="I365" s="114" t="s">
        <v>106</v>
      </c>
      <c r="J365" s="115"/>
    </row>
    <row r="366" spans="2:10" s="81" customFormat="1" ht="12" x14ac:dyDescent="0.2">
      <c r="B366" s="104">
        <v>293</v>
      </c>
      <c r="C366" s="110" t="s">
        <v>674</v>
      </c>
      <c r="D366" s="111" t="s">
        <v>186</v>
      </c>
      <c r="E366" s="112">
        <v>24609</v>
      </c>
      <c r="F366" s="110" t="s">
        <v>678</v>
      </c>
      <c r="G366" s="113" t="s">
        <v>106</v>
      </c>
      <c r="H366" s="111" t="s">
        <v>106</v>
      </c>
      <c r="I366" s="114" t="s">
        <v>106</v>
      </c>
      <c r="J366" s="115"/>
    </row>
    <row r="367" spans="2:10" s="81" customFormat="1" ht="12" x14ac:dyDescent="0.2">
      <c r="B367" s="104">
        <v>294</v>
      </c>
      <c r="C367" s="110" t="s">
        <v>674</v>
      </c>
      <c r="D367" s="111" t="s">
        <v>138</v>
      </c>
      <c r="E367" s="112">
        <v>24609</v>
      </c>
      <c r="F367" s="110" t="s">
        <v>679</v>
      </c>
      <c r="G367" s="113" t="s">
        <v>106</v>
      </c>
      <c r="H367" s="111" t="s">
        <v>106</v>
      </c>
      <c r="I367" s="114" t="s">
        <v>106</v>
      </c>
      <c r="J367" s="115"/>
    </row>
    <row r="368" spans="2:10" s="81" customFormat="1" ht="12" x14ac:dyDescent="0.2">
      <c r="B368" s="104">
        <v>295</v>
      </c>
      <c r="C368" s="110" t="s">
        <v>674</v>
      </c>
      <c r="D368" s="111" t="s">
        <v>184</v>
      </c>
      <c r="E368" s="112">
        <v>24609</v>
      </c>
      <c r="F368" s="110" t="s">
        <v>680</v>
      </c>
      <c r="G368" s="113" t="s">
        <v>106</v>
      </c>
      <c r="H368" s="111" t="s">
        <v>106</v>
      </c>
      <c r="I368" s="114" t="s">
        <v>106</v>
      </c>
      <c r="J368" s="115"/>
    </row>
    <row r="369" spans="2:10" s="81" customFormat="1" ht="12" x14ac:dyDescent="0.2">
      <c r="B369" s="104">
        <v>296</v>
      </c>
      <c r="C369" s="110" t="s">
        <v>674</v>
      </c>
      <c r="D369" s="111" t="s">
        <v>138</v>
      </c>
      <c r="E369" s="112">
        <v>24609</v>
      </c>
      <c r="F369" s="110" t="s">
        <v>681</v>
      </c>
      <c r="G369" s="113" t="s">
        <v>106</v>
      </c>
      <c r="H369" s="111" t="s">
        <v>106</v>
      </c>
      <c r="I369" s="114" t="s">
        <v>106</v>
      </c>
      <c r="J369" s="115"/>
    </row>
    <row r="370" spans="2:10" s="81" customFormat="1" ht="12" x14ac:dyDescent="0.2">
      <c r="B370" s="104">
        <v>297</v>
      </c>
      <c r="C370" s="110" t="s">
        <v>674</v>
      </c>
      <c r="D370" s="111" t="s">
        <v>138</v>
      </c>
      <c r="E370" s="112">
        <v>24609</v>
      </c>
      <c r="F370" s="110" t="s">
        <v>682</v>
      </c>
      <c r="G370" s="113" t="s">
        <v>106</v>
      </c>
      <c r="H370" s="111" t="s">
        <v>106</v>
      </c>
      <c r="I370" s="114" t="s">
        <v>106</v>
      </c>
      <c r="J370" s="115"/>
    </row>
    <row r="371" spans="2:10" s="81" customFormat="1" ht="12" x14ac:dyDescent="0.2">
      <c r="B371" s="104">
        <v>298</v>
      </c>
      <c r="C371" s="110" t="s">
        <v>674</v>
      </c>
      <c r="D371" s="111" t="s">
        <v>138</v>
      </c>
      <c r="E371" s="112">
        <v>24609</v>
      </c>
      <c r="F371" s="110" t="s">
        <v>683</v>
      </c>
      <c r="G371" s="111" t="s">
        <v>106</v>
      </c>
      <c r="H371" s="111" t="s">
        <v>106</v>
      </c>
      <c r="I371" s="114" t="s">
        <v>106</v>
      </c>
      <c r="J371" s="115"/>
    </row>
    <row r="372" spans="2:10" s="81" customFormat="1" ht="12" x14ac:dyDescent="0.2">
      <c r="B372" s="104">
        <v>299</v>
      </c>
      <c r="C372" s="110" t="s">
        <v>674</v>
      </c>
      <c r="D372" s="111" t="s">
        <v>138</v>
      </c>
      <c r="E372" s="112">
        <v>24609</v>
      </c>
      <c r="F372" s="110" t="s">
        <v>684</v>
      </c>
      <c r="G372" s="113" t="s">
        <v>106</v>
      </c>
      <c r="H372" s="111" t="s">
        <v>106</v>
      </c>
      <c r="I372" s="114" t="s">
        <v>106</v>
      </c>
      <c r="J372" s="115"/>
    </row>
    <row r="373" spans="2:10" s="81" customFormat="1" ht="12" x14ac:dyDescent="0.2">
      <c r="B373" s="104">
        <v>300</v>
      </c>
      <c r="C373" s="110" t="s">
        <v>674</v>
      </c>
      <c r="D373" s="111" t="s">
        <v>155</v>
      </c>
      <c r="E373" s="112">
        <v>24609</v>
      </c>
      <c r="F373" s="110" t="s">
        <v>685</v>
      </c>
      <c r="G373" s="113" t="s">
        <v>106</v>
      </c>
      <c r="H373" s="111" t="s">
        <v>106</v>
      </c>
      <c r="I373" s="114" t="s">
        <v>106</v>
      </c>
      <c r="J373" s="115"/>
    </row>
    <row r="374" spans="2:10" s="81" customFormat="1" ht="12" x14ac:dyDescent="0.2">
      <c r="B374" s="104">
        <v>301</v>
      </c>
      <c r="C374" s="110" t="s">
        <v>674</v>
      </c>
      <c r="D374" s="111" t="s">
        <v>184</v>
      </c>
      <c r="E374" s="112">
        <v>24609</v>
      </c>
      <c r="F374" s="110" t="s">
        <v>686</v>
      </c>
      <c r="G374" s="113" t="s">
        <v>106</v>
      </c>
      <c r="H374" s="111" t="s">
        <v>106</v>
      </c>
      <c r="I374" s="114" t="s">
        <v>106</v>
      </c>
      <c r="J374" s="115"/>
    </row>
    <row r="375" spans="2:10" s="81" customFormat="1" ht="12" x14ac:dyDescent="0.2">
      <c r="B375" s="104">
        <v>302</v>
      </c>
      <c r="C375" s="110" t="s">
        <v>674</v>
      </c>
      <c r="D375" s="111" t="s">
        <v>687</v>
      </c>
      <c r="E375" s="112">
        <v>24609</v>
      </c>
      <c r="F375" s="110" t="s">
        <v>688</v>
      </c>
      <c r="G375" s="113" t="s">
        <v>106</v>
      </c>
      <c r="H375" s="111" t="s">
        <v>106</v>
      </c>
      <c r="I375" s="114" t="s">
        <v>106</v>
      </c>
      <c r="J375" s="115"/>
    </row>
    <row r="376" spans="2:10" s="81" customFormat="1" ht="12" x14ac:dyDescent="0.2">
      <c r="B376" s="104">
        <v>303</v>
      </c>
      <c r="C376" s="110" t="s">
        <v>674</v>
      </c>
      <c r="D376" s="111" t="s">
        <v>138</v>
      </c>
      <c r="E376" s="112">
        <v>24609</v>
      </c>
      <c r="F376" s="110" t="s">
        <v>689</v>
      </c>
      <c r="G376" s="113" t="s">
        <v>106</v>
      </c>
      <c r="H376" s="111" t="s">
        <v>106</v>
      </c>
      <c r="I376" s="114" t="s">
        <v>106</v>
      </c>
      <c r="J376" s="115"/>
    </row>
    <row r="377" spans="2:10" s="81" customFormat="1" ht="12" x14ac:dyDescent="0.2">
      <c r="B377" s="104">
        <v>304</v>
      </c>
      <c r="C377" s="110" t="s">
        <v>690</v>
      </c>
      <c r="D377" s="111" t="s">
        <v>109</v>
      </c>
      <c r="E377" s="112">
        <v>0</v>
      </c>
      <c r="F377" s="110" t="s">
        <v>691</v>
      </c>
      <c r="G377" s="113" t="s">
        <v>106</v>
      </c>
      <c r="H377" s="111" t="s">
        <v>106</v>
      </c>
      <c r="I377" s="114" t="s">
        <v>106</v>
      </c>
      <c r="J377" s="115"/>
    </row>
    <row r="378" spans="2:10" s="81" customFormat="1" ht="12" x14ac:dyDescent="0.2">
      <c r="B378" s="104">
        <v>305</v>
      </c>
      <c r="C378" s="110" t="s">
        <v>692</v>
      </c>
      <c r="D378" s="111" t="s">
        <v>139</v>
      </c>
      <c r="E378" s="112">
        <v>0</v>
      </c>
      <c r="F378" s="110" t="s">
        <v>693</v>
      </c>
      <c r="G378" s="113" t="s">
        <v>106</v>
      </c>
      <c r="H378" s="111" t="s">
        <v>106</v>
      </c>
      <c r="I378" s="114" t="s">
        <v>106</v>
      </c>
      <c r="J378" s="115"/>
    </row>
    <row r="379" spans="2:10" s="81" customFormat="1" ht="12" x14ac:dyDescent="0.2">
      <c r="B379" s="104">
        <v>306</v>
      </c>
      <c r="C379" s="110" t="s">
        <v>692</v>
      </c>
      <c r="D379" s="111" t="s">
        <v>548</v>
      </c>
      <c r="E379" s="112">
        <v>0</v>
      </c>
      <c r="F379" s="110" t="s">
        <v>694</v>
      </c>
      <c r="G379" s="113" t="s">
        <v>106</v>
      </c>
      <c r="H379" s="111" t="s">
        <v>106</v>
      </c>
      <c r="I379" s="114" t="s">
        <v>106</v>
      </c>
      <c r="J379" s="115"/>
    </row>
    <row r="380" spans="2:10" s="81" customFormat="1" ht="12" x14ac:dyDescent="0.2">
      <c r="B380" s="104">
        <v>307</v>
      </c>
      <c r="C380" s="110" t="s">
        <v>692</v>
      </c>
      <c r="D380" s="111" t="s">
        <v>505</v>
      </c>
      <c r="E380" s="112">
        <v>32965</v>
      </c>
      <c r="F380" s="110" t="s">
        <v>695</v>
      </c>
      <c r="G380" s="113" t="s">
        <v>106</v>
      </c>
      <c r="H380" s="111" t="s">
        <v>106</v>
      </c>
      <c r="I380" s="114" t="s">
        <v>106</v>
      </c>
      <c r="J380" s="115"/>
    </row>
    <row r="381" spans="2:10" s="81" customFormat="1" ht="12" x14ac:dyDescent="0.2">
      <c r="B381" s="104">
        <v>308</v>
      </c>
      <c r="C381" s="110" t="s">
        <v>692</v>
      </c>
      <c r="D381" s="111" t="s">
        <v>133</v>
      </c>
      <c r="E381" s="112">
        <v>0</v>
      </c>
      <c r="F381" s="110" t="s">
        <v>696</v>
      </c>
      <c r="G381" s="113" t="s">
        <v>106</v>
      </c>
      <c r="H381" s="111" t="s">
        <v>106</v>
      </c>
      <c r="I381" s="114" t="s">
        <v>106</v>
      </c>
      <c r="J381" s="115"/>
    </row>
    <row r="382" spans="2:10" s="81" customFormat="1" ht="12" x14ac:dyDescent="0.2">
      <c r="B382" s="104">
        <v>309</v>
      </c>
      <c r="C382" s="110" t="s">
        <v>692</v>
      </c>
      <c r="D382" s="111" t="s">
        <v>503</v>
      </c>
      <c r="E382" s="112">
        <v>0</v>
      </c>
      <c r="F382" s="110" t="s">
        <v>697</v>
      </c>
      <c r="G382" s="113" t="s">
        <v>106</v>
      </c>
      <c r="H382" s="111" t="s">
        <v>106</v>
      </c>
      <c r="I382" s="114" t="s">
        <v>106</v>
      </c>
      <c r="J382" s="115"/>
    </row>
    <row r="383" spans="2:10" s="81" customFormat="1" ht="12" x14ac:dyDescent="0.2">
      <c r="B383" s="104">
        <v>310</v>
      </c>
      <c r="C383" s="110" t="s">
        <v>692</v>
      </c>
      <c r="D383" s="111" t="s">
        <v>153</v>
      </c>
      <c r="E383" s="112">
        <v>115377</v>
      </c>
      <c r="F383" s="110" t="s">
        <v>698</v>
      </c>
      <c r="G383" s="113" t="s">
        <v>106</v>
      </c>
      <c r="H383" s="111" t="s">
        <v>106</v>
      </c>
      <c r="I383" s="114" t="s">
        <v>106</v>
      </c>
      <c r="J383" s="115"/>
    </row>
    <row r="384" spans="2:10" s="81" customFormat="1" ht="12" x14ac:dyDescent="0.2">
      <c r="B384" s="104">
        <v>311</v>
      </c>
      <c r="C384" s="110" t="s">
        <v>692</v>
      </c>
      <c r="D384" s="111" t="s">
        <v>505</v>
      </c>
      <c r="E384" s="112">
        <v>98895</v>
      </c>
      <c r="F384" s="110" t="s">
        <v>699</v>
      </c>
      <c r="G384" s="113" t="s">
        <v>106</v>
      </c>
      <c r="H384" s="111" t="s">
        <v>106</v>
      </c>
      <c r="I384" s="114" t="s">
        <v>106</v>
      </c>
      <c r="J384" s="115"/>
    </row>
    <row r="385" spans="2:10" s="81" customFormat="1" ht="12" x14ac:dyDescent="0.2">
      <c r="B385" s="104">
        <v>312</v>
      </c>
      <c r="C385" s="110" t="s">
        <v>692</v>
      </c>
      <c r="D385" s="111" t="s">
        <v>111</v>
      </c>
      <c r="E385" s="112">
        <v>115377</v>
      </c>
      <c r="F385" s="110" t="s">
        <v>700</v>
      </c>
      <c r="G385" s="113" t="s">
        <v>692</v>
      </c>
      <c r="H385" s="111" t="s">
        <v>111</v>
      </c>
      <c r="I385" s="114">
        <v>170311</v>
      </c>
      <c r="J385" s="115">
        <v>45575</v>
      </c>
    </row>
    <row r="386" spans="2:10" s="81" customFormat="1" ht="12" x14ac:dyDescent="0.2">
      <c r="B386" s="104">
        <v>313</v>
      </c>
      <c r="C386" s="110" t="s">
        <v>692</v>
      </c>
      <c r="D386" s="111" t="s">
        <v>116</v>
      </c>
      <c r="E386" s="112">
        <v>32965</v>
      </c>
      <c r="F386" s="110" t="s">
        <v>701</v>
      </c>
      <c r="G386" s="113" t="s">
        <v>692</v>
      </c>
      <c r="H386" s="111" t="s">
        <v>116</v>
      </c>
      <c r="I386" s="114">
        <v>218900</v>
      </c>
      <c r="J386" s="115">
        <v>45603</v>
      </c>
    </row>
    <row r="387" spans="2:10" s="81" customFormat="1" ht="12" x14ac:dyDescent="0.2">
      <c r="B387" s="104">
        <v>314</v>
      </c>
      <c r="C387" s="110" t="s">
        <v>702</v>
      </c>
      <c r="D387" s="111" t="s">
        <v>703</v>
      </c>
      <c r="E387" s="112">
        <v>30322</v>
      </c>
      <c r="F387" s="110" t="s">
        <v>704</v>
      </c>
      <c r="G387" s="113" t="s">
        <v>106</v>
      </c>
      <c r="H387" s="111" t="s">
        <v>106</v>
      </c>
      <c r="I387" s="114" t="s">
        <v>106</v>
      </c>
      <c r="J387" s="115"/>
    </row>
    <row r="388" spans="2:10" s="81" customFormat="1" ht="12" x14ac:dyDescent="0.2">
      <c r="B388" s="104">
        <v>315</v>
      </c>
      <c r="C388" s="110" t="s">
        <v>702</v>
      </c>
      <c r="D388" s="111" t="s">
        <v>132</v>
      </c>
      <c r="E388" s="112">
        <v>106128</v>
      </c>
      <c r="F388" s="110" t="s">
        <v>705</v>
      </c>
      <c r="G388" s="113" t="s">
        <v>702</v>
      </c>
      <c r="H388" s="111" t="s">
        <v>132</v>
      </c>
      <c r="I388" s="114">
        <v>148846</v>
      </c>
      <c r="J388" s="115">
        <v>45624</v>
      </c>
    </row>
    <row r="389" spans="2:10" s="81" customFormat="1" ht="12" x14ac:dyDescent="0.2">
      <c r="B389" s="104">
        <v>316</v>
      </c>
      <c r="C389" s="110" t="s">
        <v>706</v>
      </c>
      <c r="D389" s="111" t="s">
        <v>130</v>
      </c>
      <c r="E389" s="112">
        <v>30322</v>
      </c>
      <c r="F389" s="110" t="s">
        <v>707</v>
      </c>
      <c r="G389" s="113" t="s">
        <v>106</v>
      </c>
      <c r="H389" s="111" t="s">
        <v>106</v>
      </c>
      <c r="I389" s="114" t="s">
        <v>106</v>
      </c>
      <c r="J389" s="115"/>
    </row>
    <row r="390" spans="2:10" s="81" customFormat="1" ht="12" x14ac:dyDescent="0.2">
      <c r="B390" s="104">
        <v>317</v>
      </c>
      <c r="C390" s="110" t="s">
        <v>706</v>
      </c>
      <c r="D390" s="111" t="s">
        <v>130</v>
      </c>
      <c r="E390" s="112">
        <v>0</v>
      </c>
      <c r="F390" s="110" t="s">
        <v>708</v>
      </c>
      <c r="G390" s="113" t="s">
        <v>106</v>
      </c>
      <c r="H390" s="111" t="s">
        <v>106</v>
      </c>
      <c r="I390" s="114" t="s">
        <v>106</v>
      </c>
      <c r="J390" s="115"/>
    </row>
    <row r="391" spans="2:10" s="81" customFormat="1" ht="12" x14ac:dyDescent="0.2">
      <c r="B391" s="104">
        <v>318</v>
      </c>
      <c r="C391" s="110" t="s">
        <v>709</v>
      </c>
      <c r="D391" s="111" t="s">
        <v>197</v>
      </c>
      <c r="E391" s="112">
        <v>0</v>
      </c>
      <c r="F391" s="110" t="s">
        <v>710</v>
      </c>
      <c r="G391" s="113" t="s">
        <v>106</v>
      </c>
      <c r="H391" s="111" t="s">
        <v>106</v>
      </c>
      <c r="I391" s="114" t="s">
        <v>106</v>
      </c>
      <c r="J391" s="115"/>
    </row>
    <row r="392" spans="2:10" s="81" customFormat="1" ht="12" x14ac:dyDescent="0.2">
      <c r="B392" s="104">
        <v>319</v>
      </c>
      <c r="C392" s="110" t="s">
        <v>709</v>
      </c>
      <c r="D392" s="111" t="s">
        <v>198</v>
      </c>
      <c r="E392" s="112">
        <v>0</v>
      </c>
      <c r="F392" s="110" t="s">
        <v>711</v>
      </c>
      <c r="G392" s="113" t="s">
        <v>106</v>
      </c>
      <c r="H392" s="111" t="s">
        <v>106</v>
      </c>
      <c r="I392" s="114" t="s">
        <v>106</v>
      </c>
      <c r="J392" s="115"/>
    </row>
    <row r="393" spans="2:10" s="81" customFormat="1" ht="12" x14ac:dyDescent="0.2">
      <c r="B393" s="104">
        <v>320</v>
      </c>
      <c r="C393" s="110" t="s">
        <v>709</v>
      </c>
      <c r="D393" s="111" t="s">
        <v>712</v>
      </c>
      <c r="E393" s="112">
        <v>0</v>
      </c>
      <c r="F393" s="110" t="s">
        <v>713</v>
      </c>
      <c r="G393" s="113" t="s">
        <v>106</v>
      </c>
      <c r="H393" s="111" t="s">
        <v>106</v>
      </c>
      <c r="I393" s="114" t="s">
        <v>106</v>
      </c>
      <c r="J393" s="115"/>
    </row>
    <row r="394" spans="2:10" s="81" customFormat="1" ht="12" x14ac:dyDescent="0.2">
      <c r="B394" s="104">
        <v>321</v>
      </c>
      <c r="C394" s="110" t="s">
        <v>709</v>
      </c>
      <c r="D394" s="111" t="s">
        <v>141</v>
      </c>
      <c r="E394" s="112">
        <v>0</v>
      </c>
      <c r="F394" s="110" t="s">
        <v>714</v>
      </c>
      <c r="G394" s="113" t="s">
        <v>106</v>
      </c>
      <c r="H394" s="111" t="s">
        <v>106</v>
      </c>
      <c r="I394" s="114" t="s">
        <v>106</v>
      </c>
      <c r="J394" s="115"/>
    </row>
    <row r="395" spans="2:10" s="81" customFormat="1" ht="12" x14ac:dyDescent="0.2">
      <c r="B395" s="104">
        <v>322</v>
      </c>
      <c r="C395" s="110" t="s">
        <v>709</v>
      </c>
      <c r="D395" s="111" t="s">
        <v>715</v>
      </c>
      <c r="E395" s="112">
        <v>0</v>
      </c>
      <c r="F395" s="110" t="s">
        <v>716</v>
      </c>
      <c r="G395" s="113" t="s">
        <v>106</v>
      </c>
      <c r="H395" s="111" t="s">
        <v>106</v>
      </c>
      <c r="I395" s="114" t="s">
        <v>106</v>
      </c>
      <c r="J395" s="115"/>
    </row>
    <row r="396" spans="2:10" s="81" customFormat="1" ht="12" x14ac:dyDescent="0.2">
      <c r="B396" s="104">
        <v>323</v>
      </c>
      <c r="C396" s="110" t="s">
        <v>709</v>
      </c>
      <c r="D396" s="111" t="s">
        <v>717</v>
      </c>
      <c r="E396" s="112">
        <v>0</v>
      </c>
      <c r="F396" s="110" t="s">
        <v>718</v>
      </c>
      <c r="G396" s="113" t="s">
        <v>106</v>
      </c>
      <c r="H396" s="111" t="s">
        <v>106</v>
      </c>
      <c r="I396" s="114" t="s">
        <v>106</v>
      </c>
      <c r="J396" s="115"/>
    </row>
    <row r="397" spans="2:10" s="81" customFormat="1" ht="12" x14ac:dyDescent="0.2">
      <c r="B397" s="104">
        <v>324</v>
      </c>
      <c r="C397" s="110" t="s">
        <v>709</v>
      </c>
      <c r="D397" s="111" t="s">
        <v>199</v>
      </c>
      <c r="E397" s="112">
        <v>0</v>
      </c>
      <c r="F397" s="110" t="s">
        <v>719</v>
      </c>
      <c r="G397" s="113" t="s">
        <v>106</v>
      </c>
      <c r="H397" s="111" t="s">
        <v>106</v>
      </c>
      <c r="I397" s="114" t="s">
        <v>106</v>
      </c>
      <c r="J397" s="115"/>
    </row>
    <row r="398" spans="2:10" s="81" customFormat="1" ht="12" x14ac:dyDescent="0.2">
      <c r="B398" s="104">
        <v>325</v>
      </c>
      <c r="C398" s="110" t="s">
        <v>709</v>
      </c>
      <c r="D398" s="111" t="s">
        <v>715</v>
      </c>
      <c r="E398" s="112">
        <v>0</v>
      </c>
      <c r="F398" s="110" t="s">
        <v>720</v>
      </c>
      <c r="G398" s="113" t="s">
        <v>106</v>
      </c>
      <c r="H398" s="111" t="s">
        <v>106</v>
      </c>
      <c r="I398" s="114" t="s">
        <v>106</v>
      </c>
      <c r="J398" s="115"/>
    </row>
    <row r="399" spans="2:10" s="81" customFormat="1" ht="12" x14ac:dyDescent="0.2">
      <c r="B399" s="104">
        <v>326</v>
      </c>
      <c r="C399" s="110" t="s">
        <v>709</v>
      </c>
      <c r="D399" s="111" t="s">
        <v>715</v>
      </c>
      <c r="E399" s="112">
        <v>0</v>
      </c>
      <c r="F399" s="110" t="s">
        <v>721</v>
      </c>
      <c r="G399" s="113" t="s">
        <v>106</v>
      </c>
      <c r="H399" s="111" t="s">
        <v>106</v>
      </c>
      <c r="I399" s="114" t="s">
        <v>106</v>
      </c>
      <c r="J399" s="115"/>
    </row>
    <row r="400" spans="2:10" s="81" customFormat="1" ht="12" x14ac:dyDescent="0.2">
      <c r="B400" s="104">
        <v>327</v>
      </c>
      <c r="C400" s="110" t="s">
        <v>709</v>
      </c>
      <c r="D400" s="111" t="s">
        <v>200</v>
      </c>
      <c r="E400" s="112">
        <v>0</v>
      </c>
      <c r="F400" s="110" t="s">
        <v>722</v>
      </c>
      <c r="G400" s="113" t="s">
        <v>106</v>
      </c>
      <c r="H400" s="111" t="s">
        <v>106</v>
      </c>
      <c r="I400" s="114" t="s">
        <v>106</v>
      </c>
      <c r="J400" s="115"/>
    </row>
    <row r="401" spans="2:10" s="81" customFormat="1" ht="12" x14ac:dyDescent="0.2">
      <c r="B401" s="104">
        <v>328</v>
      </c>
      <c r="C401" s="110" t="s">
        <v>709</v>
      </c>
      <c r="D401" s="111" t="s">
        <v>198</v>
      </c>
      <c r="E401" s="112">
        <v>0</v>
      </c>
      <c r="F401" s="110" t="s">
        <v>723</v>
      </c>
      <c r="G401" s="111" t="s">
        <v>106</v>
      </c>
      <c r="H401" s="111" t="s">
        <v>106</v>
      </c>
      <c r="I401" s="114" t="s">
        <v>106</v>
      </c>
      <c r="J401" s="115"/>
    </row>
    <row r="402" spans="2:10" s="81" customFormat="1" ht="12" x14ac:dyDescent="0.2">
      <c r="B402" s="104">
        <v>329</v>
      </c>
      <c r="C402" s="110" t="s">
        <v>709</v>
      </c>
      <c r="D402" s="111" t="s">
        <v>199</v>
      </c>
      <c r="E402" s="112">
        <v>0</v>
      </c>
      <c r="F402" s="110" t="s">
        <v>724</v>
      </c>
      <c r="G402" s="113" t="s">
        <v>106</v>
      </c>
      <c r="H402" s="111" t="s">
        <v>106</v>
      </c>
      <c r="I402" s="114" t="s">
        <v>106</v>
      </c>
      <c r="J402" s="115"/>
    </row>
    <row r="403" spans="2:10" s="81" customFormat="1" ht="12" x14ac:dyDescent="0.2">
      <c r="B403" s="104">
        <v>330</v>
      </c>
      <c r="C403" s="110" t="s">
        <v>709</v>
      </c>
      <c r="D403" s="111" t="s">
        <v>178</v>
      </c>
      <c r="E403" s="112">
        <v>30322</v>
      </c>
      <c r="F403" s="110" t="s">
        <v>725</v>
      </c>
      <c r="G403" s="113" t="s">
        <v>106</v>
      </c>
      <c r="H403" s="111" t="s">
        <v>106</v>
      </c>
      <c r="I403" s="114" t="s">
        <v>106</v>
      </c>
      <c r="J403" s="115"/>
    </row>
    <row r="404" spans="2:10" s="81" customFormat="1" ht="12" x14ac:dyDescent="0.2">
      <c r="B404" s="104">
        <v>331</v>
      </c>
      <c r="C404" s="110" t="s">
        <v>709</v>
      </c>
      <c r="D404" s="111" t="s">
        <v>726</v>
      </c>
      <c r="E404" s="112">
        <v>0</v>
      </c>
      <c r="F404" s="110" t="s">
        <v>727</v>
      </c>
      <c r="G404" s="113" t="s">
        <v>106</v>
      </c>
      <c r="H404" s="111" t="s">
        <v>106</v>
      </c>
      <c r="I404" s="114" t="s">
        <v>106</v>
      </c>
      <c r="J404" s="115"/>
    </row>
    <row r="405" spans="2:10" s="81" customFormat="1" ht="12" x14ac:dyDescent="0.2">
      <c r="B405" s="104">
        <v>332</v>
      </c>
      <c r="C405" s="110" t="s">
        <v>709</v>
      </c>
      <c r="D405" s="111" t="s">
        <v>140</v>
      </c>
      <c r="E405" s="112">
        <v>0</v>
      </c>
      <c r="F405" s="110" t="s">
        <v>728</v>
      </c>
      <c r="G405" s="113" t="s">
        <v>106</v>
      </c>
      <c r="H405" s="111" t="s">
        <v>106</v>
      </c>
      <c r="I405" s="114" t="s">
        <v>106</v>
      </c>
      <c r="J405" s="115"/>
    </row>
    <row r="406" spans="2:10" s="81" customFormat="1" ht="12" x14ac:dyDescent="0.2">
      <c r="B406" s="104">
        <v>333</v>
      </c>
      <c r="C406" s="110" t="s">
        <v>709</v>
      </c>
      <c r="D406" s="111" t="s">
        <v>109</v>
      </c>
      <c r="E406" s="112">
        <v>181934</v>
      </c>
      <c r="F406" s="110" t="s">
        <v>729</v>
      </c>
      <c r="G406" s="113" t="s">
        <v>106</v>
      </c>
      <c r="H406" s="111" t="s">
        <v>106</v>
      </c>
      <c r="I406" s="114" t="s">
        <v>106</v>
      </c>
      <c r="J406" s="115"/>
    </row>
    <row r="407" spans="2:10" s="81" customFormat="1" ht="12" x14ac:dyDescent="0.2">
      <c r="B407" s="104">
        <v>334</v>
      </c>
      <c r="C407" s="110" t="s">
        <v>709</v>
      </c>
      <c r="D407" s="111" t="s">
        <v>730</v>
      </c>
      <c r="E407" s="112">
        <v>0</v>
      </c>
      <c r="F407" s="110" t="s">
        <v>731</v>
      </c>
      <c r="G407" s="113" t="s">
        <v>106</v>
      </c>
      <c r="H407" s="111" t="s">
        <v>106</v>
      </c>
      <c r="I407" s="114" t="s">
        <v>106</v>
      </c>
      <c r="J407" s="115"/>
    </row>
    <row r="408" spans="2:10" s="81" customFormat="1" ht="12" x14ac:dyDescent="0.2">
      <c r="B408" s="104">
        <v>335</v>
      </c>
      <c r="C408" s="110" t="s">
        <v>709</v>
      </c>
      <c r="D408" s="111" t="s">
        <v>732</v>
      </c>
      <c r="E408" s="112">
        <v>0</v>
      </c>
      <c r="F408" s="110" t="s">
        <v>733</v>
      </c>
      <c r="G408" s="113" t="s">
        <v>106</v>
      </c>
      <c r="H408" s="111" t="s">
        <v>106</v>
      </c>
      <c r="I408" s="114" t="s">
        <v>106</v>
      </c>
      <c r="J408" s="115"/>
    </row>
    <row r="409" spans="2:10" s="81" customFormat="1" ht="12" x14ac:dyDescent="0.2">
      <c r="B409" s="104">
        <v>336</v>
      </c>
      <c r="C409" s="110" t="s">
        <v>734</v>
      </c>
      <c r="D409" s="111" t="s">
        <v>138</v>
      </c>
      <c r="E409" s="112">
        <v>0</v>
      </c>
      <c r="F409" s="110" t="s">
        <v>735</v>
      </c>
      <c r="G409" s="113" t="s">
        <v>106</v>
      </c>
      <c r="H409" s="111" t="s">
        <v>106</v>
      </c>
      <c r="I409" s="114" t="s">
        <v>106</v>
      </c>
      <c r="J409" s="115"/>
    </row>
    <row r="410" spans="2:10" s="81" customFormat="1" ht="12" x14ac:dyDescent="0.2">
      <c r="B410" s="104">
        <v>337</v>
      </c>
      <c r="C410" s="110" t="s">
        <v>736</v>
      </c>
      <c r="D410" s="111" t="s">
        <v>113</v>
      </c>
      <c r="E410" s="112">
        <v>24609</v>
      </c>
      <c r="F410" s="110" t="s">
        <v>737</v>
      </c>
      <c r="G410" s="113" t="s">
        <v>106</v>
      </c>
      <c r="H410" s="111" t="s">
        <v>106</v>
      </c>
      <c r="I410" s="114" t="s">
        <v>106</v>
      </c>
      <c r="J410" s="115"/>
    </row>
    <row r="411" spans="2:10" s="81" customFormat="1" ht="12" x14ac:dyDescent="0.2">
      <c r="B411" s="104">
        <v>338</v>
      </c>
      <c r="C411" s="110" t="s">
        <v>736</v>
      </c>
      <c r="D411" s="111" t="s">
        <v>113</v>
      </c>
      <c r="E411" s="112">
        <v>24609</v>
      </c>
      <c r="F411" s="110" t="s">
        <v>738</v>
      </c>
      <c r="G411" s="113" t="s">
        <v>106</v>
      </c>
      <c r="H411" s="111" t="s">
        <v>106</v>
      </c>
      <c r="I411" s="114" t="s">
        <v>106</v>
      </c>
      <c r="J411" s="115"/>
    </row>
    <row r="412" spans="2:10" s="81" customFormat="1" ht="12" x14ac:dyDescent="0.2">
      <c r="B412" s="104">
        <v>339</v>
      </c>
      <c r="C412" s="110" t="s">
        <v>736</v>
      </c>
      <c r="D412" s="111" t="s">
        <v>194</v>
      </c>
      <c r="E412" s="112">
        <v>0</v>
      </c>
      <c r="F412" s="110" t="s">
        <v>739</v>
      </c>
      <c r="G412" s="113" t="s">
        <v>106</v>
      </c>
      <c r="H412" s="111" t="s">
        <v>106</v>
      </c>
      <c r="I412" s="114" t="s">
        <v>106</v>
      </c>
      <c r="J412" s="115"/>
    </row>
    <row r="413" spans="2:10" s="81" customFormat="1" ht="12" x14ac:dyDescent="0.2">
      <c r="B413" s="104">
        <v>340</v>
      </c>
      <c r="C413" s="110" t="s">
        <v>736</v>
      </c>
      <c r="D413" s="111" t="s">
        <v>113</v>
      </c>
      <c r="E413" s="112">
        <v>0</v>
      </c>
      <c r="F413" s="110" t="s">
        <v>740</v>
      </c>
      <c r="G413" s="113" t="s">
        <v>106</v>
      </c>
      <c r="H413" s="111" t="s">
        <v>106</v>
      </c>
      <c r="I413" s="114" t="s">
        <v>106</v>
      </c>
      <c r="J413" s="115"/>
    </row>
    <row r="414" spans="2:10" s="81" customFormat="1" ht="12" x14ac:dyDescent="0.2">
      <c r="B414" s="104">
        <v>341</v>
      </c>
      <c r="C414" s="110" t="s">
        <v>736</v>
      </c>
      <c r="D414" s="111" t="s">
        <v>177</v>
      </c>
      <c r="E414" s="112">
        <v>24609</v>
      </c>
      <c r="F414" s="110" t="s">
        <v>741</v>
      </c>
      <c r="G414" s="113" t="s">
        <v>106</v>
      </c>
      <c r="H414" s="111" t="s">
        <v>106</v>
      </c>
      <c r="I414" s="114" t="s">
        <v>106</v>
      </c>
      <c r="J414" s="115"/>
    </row>
    <row r="415" spans="2:10" s="81" customFormat="1" ht="12" x14ac:dyDescent="0.2">
      <c r="B415" s="104">
        <v>342</v>
      </c>
      <c r="C415" s="110" t="s">
        <v>742</v>
      </c>
      <c r="D415" s="111" t="s">
        <v>385</v>
      </c>
      <c r="E415" s="112">
        <v>0</v>
      </c>
      <c r="F415" s="110" t="s">
        <v>743</v>
      </c>
      <c r="G415" s="113" t="s">
        <v>106</v>
      </c>
      <c r="H415" s="111" t="s">
        <v>106</v>
      </c>
      <c r="I415" s="114" t="s">
        <v>106</v>
      </c>
      <c r="J415" s="115"/>
    </row>
    <row r="416" spans="2:10" s="81" customFormat="1" ht="12" x14ac:dyDescent="0.2">
      <c r="B416" s="104">
        <v>343</v>
      </c>
      <c r="C416" s="110" t="s">
        <v>742</v>
      </c>
      <c r="D416" s="111" t="s">
        <v>109</v>
      </c>
      <c r="E416" s="112">
        <v>181934</v>
      </c>
      <c r="F416" s="110" t="s">
        <v>744</v>
      </c>
      <c r="G416" s="113" t="s">
        <v>106</v>
      </c>
      <c r="H416" s="111" t="s">
        <v>106</v>
      </c>
      <c r="I416" s="114" t="s">
        <v>106</v>
      </c>
      <c r="J416" s="115"/>
    </row>
    <row r="417" spans="2:10" s="81" customFormat="1" ht="12" x14ac:dyDescent="0.2">
      <c r="B417" s="104">
        <v>344</v>
      </c>
      <c r="C417" s="110" t="s">
        <v>745</v>
      </c>
      <c r="D417" s="111" t="s">
        <v>162</v>
      </c>
      <c r="E417" s="112">
        <v>30322</v>
      </c>
      <c r="F417" s="110" t="s">
        <v>746</v>
      </c>
      <c r="G417" s="113" t="s">
        <v>106</v>
      </c>
      <c r="H417" s="111" t="s">
        <v>106</v>
      </c>
      <c r="I417" s="114" t="s">
        <v>106</v>
      </c>
      <c r="J417" s="115"/>
    </row>
    <row r="418" spans="2:10" s="81" customFormat="1" ht="12" x14ac:dyDescent="0.2">
      <c r="B418" s="104">
        <v>345</v>
      </c>
      <c r="C418" s="110" t="s">
        <v>745</v>
      </c>
      <c r="D418" s="111" t="s">
        <v>135</v>
      </c>
      <c r="E418" s="112">
        <v>0</v>
      </c>
      <c r="F418" s="110" t="s">
        <v>747</v>
      </c>
      <c r="G418" s="113" t="s">
        <v>106</v>
      </c>
      <c r="H418" s="111" t="s">
        <v>106</v>
      </c>
      <c r="I418" s="114" t="s">
        <v>106</v>
      </c>
      <c r="J418" s="115"/>
    </row>
    <row r="419" spans="2:10" s="81" customFormat="1" ht="12" x14ac:dyDescent="0.2">
      <c r="B419" s="104">
        <v>346</v>
      </c>
      <c r="C419" s="110" t="s">
        <v>748</v>
      </c>
      <c r="D419" s="111" t="s">
        <v>126</v>
      </c>
      <c r="E419" s="112">
        <v>151612</v>
      </c>
      <c r="F419" s="110" t="s">
        <v>749</v>
      </c>
      <c r="G419" s="113" t="s">
        <v>106</v>
      </c>
      <c r="H419" s="111" t="s">
        <v>106</v>
      </c>
      <c r="I419" s="114" t="s">
        <v>106</v>
      </c>
      <c r="J419" s="115"/>
    </row>
    <row r="420" spans="2:10" s="81" customFormat="1" ht="12" x14ac:dyDescent="0.2">
      <c r="B420" s="104">
        <v>347</v>
      </c>
      <c r="C420" s="110" t="s">
        <v>748</v>
      </c>
      <c r="D420" s="111" t="s">
        <v>174</v>
      </c>
      <c r="E420" s="112">
        <v>151612</v>
      </c>
      <c r="F420" s="110" t="s">
        <v>750</v>
      </c>
      <c r="G420" s="113" t="s">
        <v>106</v>
      </c>
      <c r="H420" s="111" t="s">
        <v>106</v>
      </c>
      <c r="I420" s="114" t="s">
        <v>106</v>
      </c>
      <c r="J420" s="115"/>
    </row>
    <row r="421" spans="2:10" s="81" customFormat="1" ht="12" x14ac:dyDescent="0.2">
      <c r="B421" s="104">
        <v>348</v>
      </c>
      <c r="C421" s="110" t="s">
        <v>748</v>
      </c>
      <c r="D421" s="111" t="s">
        <v>179</v>
      </c>
      <c r="E421" s="112">
        <v>106128</v>
      </c>
      <c r="F421" s="110" t="s">
        <v>751</v>
      </c>
      <c r="G421" s="113" t="s">
        <v>106</v>
      </c>
      <c r="H421" s="111" t="s">
        <v>106</v>
      </c>
      <c r="I421" s="114" t="s">
        <v>106</v>
      </c>
      <c r="J421" s="115"/>
    </row>
    <row r="422" spans="2:10" s="81" customFormat="1" ht="12" x14ac:dyDescent="0.2">
      <c r="B422" s="104">
        <v>349</v>
      </c>
      <c r="C422" s="110" t="s">
        <v>752</v>
      </c>
      <c r="D422" s="111" t="s">
        <v>119</v>
      </c>
      <c r="E422" s="112">
        <v>0</v>
      </c>
      <c r="F422" s="110" t="s">
        <v>753</v>
      </c>
      <c r="G422" s="113" t="s">
        <v>106</v>
      </c>
      <c r="H422" s="111" t="s">
        <v>106</v>
      </c>
      <c r="I422" s="114" t="s">
        <v>106</v>
      </c>
      <c r="J422" s="115"/>
    </row>
    <row r="423" spans="2:10" s="81" customFormat="1" ht="12" x14ac:dyDescent="0.2">
      <c r="B423" s="104">
        <v>350</v>
      </c>
      <c r="C423" s="110" t="s">
        <v>752</v>
      </c>
      <c r="D423" s="111" t="s">
        <v>109</v>
      </c>
      <c r="E423" s="112">
        <v>0</v>
      </c>
      <c r="F423" s="110" t="s">
        <v>754</v>
      </c>
      <c r="G423" s="111" t="s">
        <v>106</v>
      </c>
      <c r="H423" s="111" t="s">
        <v>106</v>
      </c>
      <c r="I423" s="114" t="s">
        <v>106</v>
      </c>
      <c r="J423" s="115"/>
    </row>
    <row r="424" spans="2:10" s="81" customFormat="1" ht="12" x14ac:dyDescent="0.2">
      <c r="B424" s="104">
        <v>351</v>
      </c>
      <c r="C424" s="110" t="s">
        <v>752</v>
      </c>
      <c r="D424" s="111" t="s">
        <v>201</v>
      </c>
      <c r="E424" s="112">
        <v>0</v>
      </c>
      <c r="F424" s="110" t="s">
        <v>755</v>
      </c>
      <c r="G424" s="113" t="s">
        <v>106</v>
      </c>
      <c r="H424" s="111" t="s">
        <v>106</v>
      </c>
      <c r="I424" s="114" t="s">
        <v>106</v>
      </c>
      <c r="J424" s="115"/>
    </row>
    <row r="425" spans="2:10" s="81" customFormat="1" ht="12" x14ac:dyDescent="0.2">
      <c r="B425" s="104">
        <v>352</v>
      </c>
      <c r="C425" s="110" t="s">
        <v>752</v>
      </c>
      <c r="D425" s="111" t="s">
        <v>393</v>
      </c>
      <c r="E425" s="112">
        <v>0</v>
      </c>
      <c r="F425" s="110" t="s">
        <v>756</v>
      </c>
      <c r="G425" s="113" t="s">
        <v>106</v>
      </c>
      <c r="H425" s="111" t="s">
        <v>106</v>
      </c>
      <c r="I425" s="114" t="s">
        <v>106</v>
      </c>
      <c r="J425" s="115"/>
    </row>
    <row r="426" spans="2:10" s="81" customFormat="1" ht="12" x14ac:dyDescent="0.2">
      <c r="B426" s="104">
        <v>353</v>
      </c>
      <c r="C426" s="110" t="s">
        <v>752</v>
      </c>
      <c r="D426" s="111" t="s">
        <v>119</v>
      </c>
      <c r="E426" s="112">
        <v>0</v>
      </c>
      <c r="F426" s="110" t="s">
        <v>757</v>
      </c>
      <c r="G426" s="113" t="s">
        <v>106</v>
      </c>
      <c r="H426" s="111" t="s">
        <v>106</v>
      </c>
      <c r="I426" s="114" t="s">
        <v>106</v>
      </c>
      <c r="J426" s="115"/>
    </row>
    <row r="427" spans="2:10" s="81" customFormat="1" ht="12" x14ac:dyDescent="0.2">
      <c r="B427" s="104">
        <v>354</v>
      </c>
      <c r="C427" s="110" t="s">
        <v>758</v>
      </c>
      <c r="D427" s="111" t="s">
        <v>178</v>
      </c>
      <c r="E427" s="112">
        <v>0</v>
      </c>
      <c r="F427" s="110" t="s">
        <v>759</v>
      </c>
      <c r="G427" s="113" t="s">
        <v>106</v>
      </c>
      <c r="H427" s="111" t="s">
        <v>106</v>
      </c>
      <c r="I427" s="114" t="s">
        <v>106</v>
      </c>
      <c r="J427" s="115"/>
    </row>
    <row r="428" spans="2:10" s="81" customFormat="1" ht="12" x14ac:dyDescent="0.2">
      <c r="B428" s="104">
        <v>355</v>
      </c>
      <c r="C428" s="110" t="s">
        <v>760</v>
      </c>
      <c r="D428" s="111" t="s">
        <v>108</v>
      </c>
      <c r="E428" s="112">
        <v>24609</v>
      </c>
      <c r="F428" s="110" t="s">
        <v>761</v>
      </c>
      <c r="G428" s="113" t="s">
        <v>106</v>
      </c>
      <c r="H428" s="111" t="s">
        <v>106</v>
      </c>
      <c r="I428" s="114" t="s">
        <v>106</v>
      </c>
      <c r="J428" s="115"/>
    </row>
    <row r="429" spans="2:10" s="81" customFormat="1" ht="12" x14ac:dyDescent="0.2">
      <c r="B429" s="104">
        <v>356</v>
      </c>
      <c r="C429" s="110" t="s">
        <v>760</v>
      </c>
      <c r="D429" s="111" t="s">
        <v>129</v>
      </c>
      <c r="E429" s="112">
        <v>24609</v>
      </c>
      <c r="F429" s="110" t="s">
        <v>762</v>
      </c>
      <c r="G429" s="113" t="s">
        <v>106</v>
      </c>
      <c r="H429" s="111" t="s">
        <v>106</v>
      </c>
      <c r="I429" s="114" t="s">
        <v>106</v>
      </c>
      <c r="J429" s="115"/>
    </row>
    <row r="430" spans="2:10" s="81" customFormat="1" ht="12" x14ac:dyDescent="0.2">
      <c r="B430" s="104">
        <v>357</v>
      </c>
      <c r="C430" s="110" t="s">
        <v>760</v>
      </c>
      <c r="D430" s="111" t="s">
        <v>129</v>
      </c>
      <c r="E430" s="112">
        <v>24609</v>
      </c>
      <c r="F430" s="110" t="s">
        <v>763</v>
      </c>
      <c r="G430" s="113" t="s">
        <v>106</v>
      </c>
      <c r="H430" s="111" t="s">
        <v>106</v>
      </c>
      <c r="I430" s="114" t="s">
        <v>106</v>
      </c>
      <c r="J430" s="115"/>
    </row>
    <row r="431" spans="2:10" s="81" customFormat="1" ht="12" x14ac:dyDescent="0.2">
      <c r="B431" s="104">
        <v>358</v>
      </c>
      <c r="C431" s="110" t="s">
        <v>760</v>
      </c>
      <c r="D431" s="111" t="s">
        <v>129</v>
      </c>
      <c r="E431" s="112">
        <v>24609</v>
      </c>
      <c r="F431" s="110" t="s">
        <v>764</v>
      </c>
      <c r="G431" s="113" t="s">
        <v>106</v>
      </c>
      <c r="H431" s="111" t="s">
        <v>106</v>
      </c>
      <c r="I431" s="114" t="s">
        <v>106</v>
      </c>
      <c r="J431" s="115"/>
    </row>
    <row r="432" spans="2:10" s="81" customFormat="1" ht="12" x14ac:dyDescent="0.2">
      <c r="B432" s="104">
        <v>359</v>
      </c>
      <c r="C432" s="110" t="s">
        <v>760</v>
      </c>
      <c r="D432" s="111" t="s">
        <v>129</v>
      </c>
      <c r="E432" s="112">
        <v>24609</v>
      </c>
      <c r="F432" s="110" t="s">
        <v>765</v>
      </c>
      <c r="G432" s="113" t="s">
        <v>106</v>
      </c>
      <c r="H432" s="111" t="s">
        <v>106</v>
      </c>
      <c r="I432" s="114" t="s">
        <v>106</v>
      </c>
      <c r="J432" s="115"/>
    </row>
    <row r="433" spans="2:10" s="81" customFormat="1" ht="12" x14ac:dyDescent="0.2">
      <c r="B433" s="104">
        <v>360</v>
      </c>
      <c r="C433" s="110" t="s">
        <v>760</v>
      </c>
      <c r="D433" s="111" t="s">
        <v>129</v>
      </c>
      <c r="E433" s="112">
        <v>24609</v>
      </c>
      <c r="F433" s="110" t="s">
        <v>766</v>
      </c>
      <c r="G433" s="113" t="s">
        <v>106</v>
      </c>
      <c r="H433" s="111" t="s">
        <v>106</v>
      </c>
      <c r="I433" s="114" t="s">
        <v>106</v>
      </c>
      <c r="J433" s="115"/>
    </row>
    <row r="434" spans="2:10" s="81" customFormat="1" ht="12" x14ac:dyDescent="0.2">
      <c r="B434" s="104">
        <v>361</v>
      </c>
      <c r="C434" s="110" t="s">
        <v>760</v>
      </c>
      <c r="D434" s="111" t="s">
        <v>129</v>
      </c>
      <c r="E434" s="112">
        <v>0</v>
      </c>
      <c r="F434" s="110" t="s">
        <v>767</v>
      </c>
      <c r="G434" s="113" t="s">
        <v>106</v>
      </c>
      <c r="H434" s="111" t="s">
        <v>106</v>
      </c>
      <c r="I434" s="114" t="s">
        <v>106</v>
      </c>
      <c r="J434" s="115"/>
    </row>
    <row r="435" spans="2:10" s="81" customFormat="1" ht="12" x14ac:dyDescent="0.2">
      <c r="B435" s="104">
        <v>362</v>
      </c>
      <c r="C435" s="110" t="s">
        <v>760</v>
      </c>
      <c r="D435" s="111" t="s">
        <v>129</v>
      </c>
      <c r="E435" s="112">
        <v>24609</v>
      </c>
      <c r="F435" s="110" t="s">
        <v>768</v>
      </c>
      <c r="G435" s="113" t="s">
        <v>106</v>
      </c>
      <c r="H435" s="111" t="s">
        <v>106</v>
      </c>
      <c r="I435" s="114" t="s">
        <v>106</v>
      </c>
      <c r="J435" s="115"/>
    </row>
    <row r="436" spans="2:10" s="81" customFormat="1" ht="12" x14ac:dyDescent="0.2">
      <c r="B436" s="104">
        <v>363</v>
      </c>
      <c r="C436" s="110" t="s">
        <v>760</v>
      </c>
      <c r="D436" s="111" t="s">
        <v>129</v>
      </c>
      <c r="E436" s="112">
        <v>24609</v>
      </c>
      <c r="F436" s="110" t="s">
        <v>769</v>
      </c>
      <c r="G436" s="113" t="s">
        <v>106</v>
      </c>
      <c r="H436" s="111" t="s">
        <v>106</v>
      </c>
      <c r="I436" s="114" t="s">
        <v>106</v>
      </c>
      <c r="J436" s="115"/>
    </row>
    <row r="437" spans="2:10" s="81" customFormat="1" ht="12" x14ac:dyDescent="0.2">
      <c r="B437" s="104">
        <v>364</v>
      </c>
      <c r="C437" s="110" t="s">
        <v>760</v>
      </c>
      <c r="D437" s="111" t="s">
        <v>129</v>
      </c>
      <c r="E437" s="112">
        <v>24609</v>
      </c>
      <c r="F437" s="110" t="s">
        <v>770</v>
      </c>
      <c r="G437" s="113" t="s">
        <v>106</v>
      </c>
      <c r="H437" s="111" t="s">
        <v>106</v>
      </c>
      <c r="I437" s="114" t="s">
        <v>106</v>
      </c>
      <c r="J437" s="115"/>
    </row>
    <row r="438" spans="2:10" s="81" customFormat="1" ht="12" x14ac:dyDescent="0.2">
      <c r="B438" s="104">
        <v>365</v>
      </c>
      <c r="C438" s="110" t="s">
        <v>760</v>
      </c>
      <c r="D438" s="111" t="s">
        <v>189</v>
      </c>
      <c r="E438" s="112">
        <v>86131</v>
      </c>
      <c r="F438" s="110" t="s">
        <v>771</v>
      </c>
      <c r="G438" s="113" t="s">
        <v>106</v>
      </c>
      <c r="H438" s="111" t="s">
        <v>106</v>
      </c>
      <c r="I438" s="114" t="s">
        <v>106</v>
      </c>
      <c r="J438" s="115"/>
    </row>
    <row r="439" spans="2:10" s="81" customFormat="1" ht="12" x14ac:dyDescent="0.2">
      <c r="B439" s="104">
        <v>366</v>
      </c>
      <c r="C439" s="110" t="s">
        <v>760</v>
      </c>
      <c r="D439" s="111" t="s">
        <v>129</v>
      </c>
      <c r="E439" s="112">
        <v>0</v>
      </c>
      <c r="F439" s="110" t="s">
        <v>772</v>
      </c>
      <c r="G439" s="113" t="s">
        <v>106</v>
      </c>
      <c r="H439" s="111" t="s">
        <v>106</v>
      </c>
      <c r="I439" s="114" t="s">
        <v>106</v>
      </c>
      <c r="J439" s="115"/>
    </row>
    <row r="440" spans="2:10" s="81" customFormat="1" ht="12" x14ac:dyDescent="0.2">
      <c r="B440" s="104">
        <v>367</v>
      </c>
      <c r="C440" s="110" t="s">
        <v>760</v>
      </c>
      <c r="D440" s="111" t="s">
        <v>129</v>
      </c>
      <c r="E440" s="112">
        <v>0</v>
      </c>
      <c r="F440" s="110" t="s">
        <v>773</v>
      </c>
      <c r="G440" s="113" t="s">
        <v>106</v>
      </c>
      <c r="H440" s="111" t="s">
        <v>106</v>
      </c>
      <c r="I440" s="114" t="s">
        <v>106</v>
      </c>
      <c r="J440" s="115"/>
    </row>
    <row r="441" spans="2:10" s="81" customFormat="1" ht="12" x14ac:dyDescent="0.2">
      <c r="B441" s="104">
        <v>368</v>
      </c>
      <c r="C441" s="110" t="s">
        <v>760</v>
      </c>
      <c r="D441" s="111" t="s">
        <v>129</v>
      </c>
      <c r="E441" s="112">
        <v>24609</v>
      </c>
      <c r="F441" s="110" t="s">
        <v>774</v>
      </c>
      <c r="G441" s="113" t="s">
        <v>106</v>
      </c>
      <c r="H441" s="111" t="s">
        <v>106</v>
      </c>
      <c r="I441" s="114" t="s">
        <v>106</v>
      </c>
      <c r="J441" s="115"/>
    </row>
    <row r="442" spans="2:10" s="81" customFormat="1" ht="12" x14ac:dyDescent="0.2">
      <c r="B442" s="104">
        <v>369</v>
      </c>
      <c r="C442" s="110" t="s">
        <v>760</v>
      </c>
      <c r="D442" s="111" t="s">
        <v>129</v>
      </c>
      <c r="E442" s="112">
        <v>24609</v>
      </c>
      <c r="F442" s="110" t="s">
        <v>775</v>
      </c>
      <c r="G442" s="113" t="s">
        <v>106</v>
      </c>
      <c r="H442" s="111" t="s">
        <v>106</v>
      </c>
      <c r="I442" s="114" t="s">
        <v>106</v>
      </c>
      <c r="J442" s="115"/>
    </row>
    <row r="443" spans="2:10" s="81" customFormat="1" ht="12" x14ac:dyDescent="0.2">
      <c r="B443" s="104">
        <v>370</v>
      </c>
      <c r="C443" s="110" t="s">
        <v>760</v>
      </c>
      <c r="D443" s="111" t="s">
        <v>129</v>
      </c>
      <c r="E443" s="112">
        <v>24609</v>
      </c>
      <c r="F443" s="110" t="s">
        <v>776</v>
      </c>
      <c r="G443" s="113" t="s">
        <v>106</v>
      </c>
      <c r="H443" s="111" t="s">
        <v>106</v>
      </c>
      <c r="I443" s="114" t="s">
        <v>106</v>
      </c>
      <c r="J443" s="115"/>
    </row>
    <row r="444" spans="2:10" s="81" customFormat="1" ht="12" x14ac:dyDescent="0.2">
      <c r="B444" s="104">
        <v>371</v>
      </c>
      <c r="C444" s="110" t="s">
        <v>760</v>
      </c>
      <c r="D444" s="111" t="s">
        <v>189</v>
      </c>
      <c r="E444" s="112">
        <v>86131</v>
      </c>
      <c r="F444" s="110" t="s">
        <v>771</v>
      </c>
      <c r="G444" s="113" t="s">
        <v>106</v>
      </c>
      <c r="H444" s="111" t="s">
        <v>106</v>
      </c>
      <c r="I444" s="114" t="s">
        <v>106</v>
      </c>
      <c r="J444" s="115"/>
    </row>
    <row r="445" spans="2:10" s="81" customFormat="1" ht="12" x14ac:dyDescent="0.2">
      <c r="B445" s="104">
        <v>372</v>
      </c>
      <c r="C445" s="110" t="s">
        <v>777</v>
      </c>
      <c r="D445" s="111" t="s">
        <v>109</v>
      </c>
      <c r="E445" s="112">
        <v>257740</v>
      </c>
      <c r="F445" s="110" t="s">
        <v>778</v>
      </c>
      <c r="G445" s="113" t="s">
        <v>106</v>
      </c>
      <c r="H445" s="111" t="s">
        <v>106</v>
      </c>
      <c r="I445" s="114" t="s">
        <v>106</v>
      </c>
      <c r="J445" s="115"/>
    </row>
    <row r="446" spans="2:10" s="81" customFormat="1" ht="12" x14ac:dyDescent="0.2">
      <c r="B446" s="104">
        <v>373</v>
      </c>
      <c r="C446" s="110" t="s">
        <v>777</v>
      </c>
      <c r="D446" s="111" t="s">
        <v>116</v>
      </c>
      <c r="E446" s="112">
        <v>30322</v>
      </c>
      <c r="F446" s="110" t="s">
        <v>779</v>
      </c>
      <c r="G446" s="113" t="s">
        <v>106</v>
      </c>
      <c r="H446" s="111" t="s">
        <v>106</v>
      </c>
      <c r="I446" s="114" t="s">
        <v>106</v>
      </c>
      <c r="J446" s="115"/>
    </row>
    <row r="447" spans="2:10" s="81" customFormat="1" ht="12" x14ac:dyDescent="0.2">
      <c r="B447" s="104">
        <v>374</v>
      </c>
      <c r="C447" s="110" t="s">
        <v>777</v>
      </c>
      <c r="D447" s="111" t="s">
        <v>116</v>
      </c>
      <c r="E447" s="112">
        <v>0</v>
      </c>
      <c r="F447" s="110" t="s">
        <v>780</v>
      </c>
      <c r="G447" s="113" t="s">
        <v>106</v>
      </c>
      <c r="H447" s="111" t="s">
        <v>106</v>
      </c>
      <c r="I447" s="114" t="s">
        <v>106</v>
      </c>
      <c r="J447" s="115"/>
    </row>
    <row r="448" spans="2:10" s="81" customFormat="1" ht="12" x14ac:dyDescent="0.2">
      <c r="B448" s="104">
        <v>375</v>
      </c>
      <c r="C448" s="110" t="s">
        <v>777</v>
      </c>
      <c r="D448" s="111" t="s">
        <v>514</v>
      </c>
      <c r="E448" s="112">
        <v>30322</v>
      </c>
      <c r="F448" s="110" t="s">
        <v>781</v>
      </c>
      <c r="G448" s="113" t="s">
        <v>106</v>
      </c>
      <c r="H448" s="111" t="s">
        <v>106</v>
      </c>
      <c r="I448" s="114" t="s">
        <v>106</v>
      </c>
      <c r="J448" s="115"/>
    </row>
    <row r="449" spans="2:10" s="81" customFormat="1" ht="12" x14ac:dyDescent="0.2">
      <c r="B449" s="104">
        <v>376</v>
      </c>
      <c r="C449" s="110" t="s">
        <v>777</v>
      </c>
      <c r="D449" s="111" t="s">
        <v>195</v>
      </c>
      <c r="E449" s="112">
        <v>106128</v>
      </c>
      <c r="F449" s="110" t="s">
        <v>782</v>
      </c>
      <c r="G449" s="113" t="s">
        <v>106</v>
      </c>
      <c r="H449" s="111" t="s">
        <v>106</v>
      </c>
      <c r="I449" s="114" t="s">
        <v>106</v>
      </c>
      <c r="J449" s="115"/>
    </row>
    <row r="450" spans="2:10" s="81" customFormat="1" ht="12" x14ac:dyDescent="0.2">
      <c r="B450" s="104">
        <v>377</v>
      </c>
      <c r="C450" s="110" t="s">
        <v>777</v>
      </c>
      <c r="D450" s="111" t="s">
        <v>647</v>
      </c>
      <c r="E450" s="112">
        <v>30322</v>
      </c>
      <c r="F450" s="110" t="s">
        <v>783</v>
      </c>
      <c r="G450" s="113" t="s">
        <v>106</v>
      </c>
      <c r="H450" s="111" t="s">
        <v>106</v>
      </c>
      <c r="I450" s="114" t="s">
        <v>106</v>
      </c>
      <c r="J450" s="115"/>
    </row>
    <row r="451" spans="2:10" s="81" customFormat="1" ht="12" x14ac:dyDescent="0.2">
      <c r="B451" s="104">
        <v>378</v>
      </c>
      <c r="C451" s="110" t="s">
        <v>777</v>
      </c>
      <c r="D451" s="111" t="s">
        <v>158</v>
      </c>
      <c r="E451" s="112">
        <v>257740</v>
      </c>
      <c r="F451" s="110" t="s">
        <v>784</v>
      </c>
      <c r="G451" s="113" t="s">
        <v>106</v>
      </c>
      <c r="H451" s="111" t="s">
        <v>106</v>
      </c>
      <c r="I451" s="114" t="s">
        <v>106</v>
      </c>
      <c r="J451" s="115"/>
    </row>
    <row r="452" spans="2:10" s="81" customFormat="1" ht="12" x14ac:dyDescent="0.2">
      <c r="B452" s="104">
        <v>379</v>
      </c>
      <c r="C452" s="110" t="s">
        <v>777</v>
      </c>
      <c r="D452" s="111" t="s">
        <v>514</v>
      </c>
      <c r="E452" s="112">
        <v>212256</v>
      </c>
      <c r="F452" s="110" t="s">
        <v>785</v>
      </c>
      <c r="G452" s="111" t="s">
        <v>106</v>
      </c>
      <c r="H452" s="111" t="s">
        <v>106</v>
      </c>
      <c r="I452" s="114" t="s">
        <v>106</v>
      </c>
      <c r="J452" s="115"/>
    </row>
    <row r="453" spans="2:10" s="81" customFormat="1" ht="12" x14ac:dyDescent="0.2">
      <c r="B453" s="104">
        <v>380</v>
      </c>
      <c r="C453" s="110" t="s">
        <v>777</v>
      </c>
      <c r="D453" s="111" t="s">
        <v>649</v>
      </c>
      <c r="E453" s="112">
        <v>30322</v>
      </c>
      <c r="F453" s="110" t="s">
        <v>786</v>
      </c>
      <c r="G453" s="113" t="s">
        <v>106</v>
      </c>
      <c r="H453" s="111" t="s">
        <v>106</v>
      </c>
      <c r="I453" s="114" t="s">
        <v>106</v>
      </c>
      <c r="J453" s="115"/>
    </row>
    <row r="454" spans="2:10" s="81" customFormat="1" ht="12" x14ac:dyDescent="0.2">
      <c r="B454" s="104">
        <v>381</v>
      </c>
      <c r="C454" s="110" t="s">
        <v>777</v>
      </c>
      <c r="D454" s="111" t="s">
        <v>115</v>
      </c>
      <c r="E454" s="112">
        <v>106128</v>
      </c>
      <c r="F454" s="110" t="s">
        <v>787</v>
      </c>
      <c r="G454" s="113" t="s">
        <v>106</v>
      </c>
      <c r="H454" s="111" t="s">
        <v>106</v>
      </c>
      <c r="I454" s="114" t="s">
        <v>106</v>
      </c>
      <c r="J454" s="115"/>
    </row>
    <row r="455" spans="2:10" s="81" customFormat="1" ht="12" x14ac:dyDescent="0.2">
      <c r="B455" s="104">
        <v>382</v>
      </c>
      <c r="C455" s="110" t="s">
        <v>777</v>
      </c>
      <c r="D455" s="111" t="s">
        <v>116</v>
      </c>
      <c r="E455" s="112">
        <v>30322</v>
      </c>
      <c r="F455" s="110" t="s">
        <v>788</v>
      </c>
      <c r="G455" s="113" t="s">
        <v>106</v>
      </c>
      <c r="H455" s="111" t="s">
        <v>106</v>
      </c>
      <c r="I455" s="114" t="s">
        <v>106</v>
      </c>
      <c r="J455" s="115"/>
    </row>
    <row r="456" spans="2:10" s="81" customFormat="1" ht="12" x14ac:dyDescent="0.2">
      <c r="B456" s="104">
        <v>383</v>
      </c>
      <c r="C456" s="110" t="s">
        <v>777</v>
      </c>
      <c r="D456" s="111" t="s">
        <v>147</v>
      </c>
      <c r="E456" s="112">
        <v>30322</v>
      </c>
      <c r="F456" s="110" t="s">
        <v>789</v>
      </c>
      <c r="G456" s="113" t="s">
        <v>106</v>
      </c>
      <c r="H456" s="111" t="s">
        <v>106</v>
      </c>
      <c r="I456" s="114" t="s">
        <v>106</v>
      </c>
      <c r="J456" s="115"/>
    </row>
    <row r="457" spans="2:10" s="81" customFormat="1" ht="12" x14ac:dyDescent="0.2">
      <c r="B457" s="104">
        <v>384</v>
      </c>
      <c r="C457" s="110" t="s">
        <v>777</v>
      </c>
      <c r="D457" s="111" t="s">
        <v>146</v>
      </c>
      <c r="E457" s="112">
        <v>30322</v>
      </c>
      <c r="F457" s="110" t="s">
        <v>790</v>
      </c>
      <c r="G457" s="113" t="s">
        <v>106</v>
      </c>
      <c r="H457" s="111" t="s">
        <v>106</v>
      </c>
      <c r="I457" s="114" t="s">
        <v>106</v>
      </c>
      <c r="J457" s="115"/>
    </row>
    <row r="458" spans="2:10" s="81" customFormat="1" ht="12" x14ac:dyDescent="0.2">
      <c r="B458" s="104">
        <v>385</v>
      </c>
      <c r="C458" s="110" t="s">
        <v>777</v>
      </c>
      <c r="D458" s="111" t="s">
        <v>645</v>
      </c>
      <c r="E458" s="112">
        <v>30322</v>
      </c>
      <c r="F458" s="110" t="s">
        <v>791</v>
      </c>
      <c r="G458" s="113" t="s">
        <v>106</v>
      </c>
      <c r="H458" s="111" t="s">
        <v>106</v>
      </c>
      <c r="I458" s="114" t="s">
        <v>106</v>
      </c>
      <c r="J458" s="115"/>
    </row>
    <row r="459" spans="2:10" s="81" customFormat="1" ht="12" x14ac:dyDescent="0.2">
      <c r="B459" s="104">
        <v>386</v>
      </c>
      <c r="C459" s="110" t="s">
        <v>777</v>
      </c>
      <c r="D459" s="111" t="s">
        <v>647</v>
      </c>
      <c r="E459" s="112">
        <v>30322</v>
      </c>
      <c r="F459" s="110" t="s">
        <v>792</v>
      </c>
      <c r="G459" s="113" t="s">
        <v>106</v>
      </c>
      <c r="H459" s="111" t="s">
        <v>106</v>
      </c>
      <c r="I459" s="114" t="s">
        <v>106</v>
      </c>
      <c r="J459" s="115"/>
    </row>
    <row r="460" spans="2:10" s="81" customFormat="1" ht="12" x14ac:dyDescent="0.2">
      <c r="B460" s="104">
        <v>387</v>
      </c>
      <c r="C460" s="110" t="s">
        <v>777</v>
      </c>
      <c r="D460" s="111" t="s">
        <v>116</v>
      </c>
      <c r="E460" s="112">
        <v>0</v>
      </c>
      <c r="F460" s="110" t="s">
        <v>793</v>
      </c>
      <c r="G460" s="113" t="s">
        <v>106</v>
      </c>
      <c r="H460" s="111" t="s">
        <v>106</v>
      </c>
      <c r="I460" s="114" t="s">
        <v>106</v>
      </c>
      <c r="J460" s="115"/>
    </row>
    <row r="461" spans="2:10" s="81" customFormat="1" ht="12" x14ac:dyDescent="0.2">
      <c r="B461" s="104">
        <v>388</v>
      </c>
      <c r="C461" s="110" t="s">
        <v>777</v>
      </c>
      <c r="D461" s="111" t="s">
        <v>647</v>
      </c>
      <c r="E461" s="112">
        <v>30322</v>
      </c>
      <c r="F461" s="110" t="s">
        <v>794</v>
      </c>
      <c r="G461" s="113" t="s">
        <v>106</v>
      </c>
      <c r="H461" s="111" t="s">
        <v>106</v>
      </c>
      <c r="I461" s="114" t="s">
        <v>106</v>
      </c>
      <c r="J461" s="115"/>
    </row>
    <row r="462" spans="2:10" s="81" customFormat="1" ht="12" x14ac:dyDescent="0.2">
      <c r="B462" s="104">
        <v>389</v>
      </c>
      <c r="C462" s="110" t="s">
        <v>777</v>
      </c>
      <c r="D462" s="111" t="s">
        <v>195</v>
      </c>
      <c r="E462" s="112">
        <v>106128</v>
      </c>
      <c r="F462" s="110" t="s">
        <v>795</v>
      </c>
      <c r="G462" s="113" t="s">
        <v>106</v>
      </c>
      <c r="H462" s="111" t="s">
        <v>106</v>
      </c>
      <c r="I462" s="114" t="s">
        <v>106</v>
      </c>
      <c r="J462" s="115"/>
    </row>
    <row r="463" spans="2:10" s="81" customFormat="1" ht="12" x14ac:dyDescent="0.2">
      <c r="B463" s="104">
        <v>390</v>
      </c>
      <c r="C463" s="110" t="s">
        <v>777</v>
      </c>
      <c r="D463" s="111" t="s">
        <v>115</v>
      </c>
      <c r="E463" s="112">
        <v>75806</v>
      </c>
      <c r="F463" s="110" t="s">
        <v>796</v>
      </c>
      <c r="G463" s="113" t="s">
        <v>106</v>
      </c>
      <c r="H463" s="111" t="s">
        <v>106</v>
      </c>
      <c r="I463" s="114" t="s">
        <v>106</v>
      </c>
      <c r="J463" s="115"/>
    </row>
    <row r="464" spans="2:10" s="81" customFormat="1" ht="12" x14ac:dyDescent="0.2">
      <c r="B464" s="104">
        <v>391</v>
      </c>
      <c r="C464" s="110" t="s">
        <v>777</v>
      </c>
      <c r="D464" s="111" t="s">
        <v>116</v>
      </c>
      <c r="E464" s="112">
        <v>0</v>
      </c>
      <c r="F464" s="110" t="s">
        <v>797</v>
      </c>
      <c r="G464" s="113" t="s">
        <v>106</v>
      </c>
      <c r="H464" s="111" t="s">
        <v>106</v>
      </c>
      <c r="I464" s="114" t="s">
        <v>106</v>
      </c>
      <c r="J464" s="115"/>
    </row>
    <row r="465" spans="2:10" s="81" customFormat="1" ht="12" x14ac:dyDescent="0.2">
      <c r="B465" s="104">
        <v>392</v>
      </c>
      <c r="C465" s="110" t="s">
        <v>777</v>
      </c>
      <c r="D465" s="111" t="s">
        <v>109</v>
      </c>
      <c r="E465" s="112">
        <v>257740</v>
      </c>
      <c r="F465" s="110" t="s">
        <v>778</v>
      </c>
      <c r="G465" s="113" t="s">
        <v>106</v>
      </c>
      <c r="H465" s="111" t="s">
        <v>106</v>
      </c>
      <c r="I465" s="114" t="s">
        <v>106</v>
      </c>
      <c r="J465" s="115"/>
    </row>
    <row r="466" spans="2:10" s="81" customFormat="1" ht="12" x14ac:dyDescent="0.2">
      <c r="B466" s="104">
        <v>393</v>
      </c>
      <c r="C466" s="110" t="s">
        <v>777</v>
      </c>
      <c r="D466" s="111" t="s">
        <v>195</v>
      </c>
      <c r="E466" s="112">
        <v>106128</v>
      </c>
      <c r="F466" s="110" t="s">
        <v>782</v>
      </c>
      <c r="G466" s="113" t="s">
        <v>106</v>
      </c>
      <c r="H466" s="111" t="s">
        <v>106</v>
      </c>
      <c r="I466" s="114" t="s">
        <v>106</v>
      </c>
      <c r="J466" s="115"/>
    </row>
    <row r="467" spans="2:10" s="81" customFormat="1" ht="12" x14ac:dyDescent="0.2">
      <c r="B467" s="104">
        <v>394</v>
      </c>
      <c r="C467" s="110" t="s">
        <v>777</v>
      </c>
      <c r="D467" s="111" t="s">
        <v>158</v>
      </c>
      <c r="E467" s="112">
        <v>257740</v>
      </c>
      <c r="F467" s="110" t="s">
        <v>784</v>
      </c>
      <c r="G467" s="113" t="s">
        <v>106</v>
      </c>
      <c r="H467" s="111" t="s">
        <v>106</v>
      </c>
      <c r="I467" s="114" t="s">
        <v>106</v>
      </c>
      <c r="J467" s="115"/>
    </row>
    <row r="468" spans="2:10" s="81" customFormat="1" ht="12" x14ac:dyDescent="0.2">
      <c r="B468" s="104">
        <v>395</v>
      </c>
      <c r="C468" s="110" t="s">
        <v>777</v>
      </c>
      <c r="D468" s="111" t="s">
        <v>514</v>
      </c>
      <c r="E468" s="112">
        <v>212256</v>
      </c>
      <c r="F468" s="110" t="s">
        <v>785</v>
      </c>
      <c r="G468" s="113" t="s">
        <v>106</v>
      </c>
      <c r="H468" s="111" t="s">
        <v>106</v>
      </c>
      <c r="I468" s="114" t="s">
        <v>106</v>
      </c>
      <c r="J468" s="115"/>
    </row>
    <row r="469" spans="2:10" s="81" customFormat="1" ht="12" x14ac:dyDescent="0.2">
      <c r="B469" s="104">
        <v>396</v>
      </c>
      <c r="C469" s="110" t="s">
        <v>777</v>
      </c>
      <c r="D469" s="111" t="s">
        <v>115</v>
      </c>
      <c r="E469" s="112">
        <v>106128</v>
      </c>
      <c r="F469" s="110" t="s">
        <v>787</v>
      </c>
      <c r="G469" s="113" t="s">
        <v>106</v>
      </c>
      <c r="H469" s="111" t="s">
        <v>106</v>
      </c>
      <c r="I469" s="114" t="s">
        <v>106</v>
      </c>
      <c r="J469" s="115"/>
    </row>
    <row r="470" spans="2:10" s="81" customFormat="1" ht="12" x14ac:dyDescent="0.2">
      <c r="B470" s="104">
        <v>397</v>
      </c>
      <c r="C470" s="110" t="s">
        <v>777</v>
      </c>
      <c r="D470" s="111" t="s">
        <v>195</v>
      </c>
      <c r="E470" s="112">
        <v>106128</v>
      </c>
      <c r="F470" s="110" t="s">
        <v>795</v>
      </c>
      <c r="G470" s="111" t="s">
        <v>106</v>
      </c>
      <c r="H470" s="111" t="s">
        <v>106</v>
      </c>
      <c r="I470" s="114" t="s">
        <v>106</v>
      </c>
      <c r="J470" s="115"/>
    </row>
    <row r="471" spans="2:10" s="81" customFormat="1" ht="12" x14ac:dyDescent="0.2">
      <c r="B471" s="104">
        <v>398</v>
      </c>
      <c r="C471" s="110" t="s">
        <v>777</v>
      </c>
      <c r="D471" s="111" t="s">
        <v>115</v>
      </c>
      <c r="E471" s="112">
        <v>75806</v>
      </c>
      <c r="F471" s="110" t="s">
        <v>796</v>
      </c>
      <c r="G471" s="113" t="s">
        <v>106</v>
      </c>
      <c r="H471" s="111" t="s">
        <v>106</v>
      </c>
      <c r="I471" s="114" t="s">
        <v>106</v>
      </c>
      <c r="J471" s="115"/>
    </row>
    <row r="472" spans="2:10" s="81" customFormat="1" ht="12" x14ac:dyDescent="0.2">
      <c r="B472" s="104">
        <v>399</v>
      </c>
      <c r="C472" s="110" t="s">
        <v>798</v>
      </c>
      <c r="D472" s="111" t="s">
        <v>109</v>
      </c>
      <c r="E472" s="112">
        <v>197789</v>
      </c>
      <c r="F472" s="110" t="s">
        <v>799</v>
      </c>
      <c r="G472" s="113" t="s">
        <v>106</v>
      </c>
      <c r="H472" s="111" t="s">
        <v>106</v>
      </c>
      <c r="I472" s="114" t="s">
        <v>106</v>
      </c>
      <c r="J472" s="115"/>
    </row>
    <row r="473" spans="2:10" s="81" customFormat="1" ht="12" x14ac:dyDescent="0.2">
      <c r="B473" s="104">
        <v>400</v>
      </c>
      <c r="C473" s="110" t="s">
        <v>798</v>
      </c>
      <c r="D473" s="111" t="s">
        <v>109</v>
      </c>
      <c r="E473" s="112">
        <v>0</v>
      </c>
      <c r="F473" s="110" t="s">
        <v>800</v>
      </c>
      <c r="G473" s="113" t="s">
        <v>106</v>
      </c>
      <c r="H473" s="111" t="s">
        <v>106</v>
      </c>
      <c r="I473" s="114" t="s">
        <v>106</v>
      </c>
      <c r="J473" s="115"/>
    </row>
    <row r="474" spans="2:10" s="81" customFormat="1" ht="12" x14ac:dyDescent="0.2">
      <c r="B474" s="104">
        <v>401</v>
      </c>
      <c r="C474" s="110" t="s">
        <v>798</v>
      </c>
      <c r="D474" s="111" t="s">
        <v>206</v>
      </c>
      <c r="E474" s="112">
        <v>0</v>
      </c>
      <c r="F474" s="110" t="s">
        <v>801</v>
      </c>
      <c r="G474" s="113" t="s">
        <v>106</v>
      </c>
      <c r="H474" s="111" t="s">
        <v>106</v>
      </c>
      <c r="I474" s="114" t="s">
        <v>106</v>
      </c>
      <c r="J474" s="115"/>
    </row>
    <row r="475" spans="2:10" s="81" customFormat="1" ht="12" x14ac:dyDescent="0.2">
      <c r="B475" s="104">
        <v>402</v>
      </c>
      <c r="C475" s="110" t="s">
        <v>798</v>
      </c>
      <c r="D475" s="111" t="s">
        <v>802</v>
      </c>
      <c r="E475" s="112">
        <v>0</v>
      </c>
      <c r="F475" s="110" t="s">
        <v>803</v>
      </c>
      <c r="G475" s="113" t="s">
        <v>106</v>
      </c>
      <c r="H475" s="111" t="s">
        <v>106</v>
      </c>
      <c r="I475" s="114" t="s">
        <v>106</v>
      </c>
      <c r="J475" s="115"/>
    </row>
    <row r="476" spans="2:10" s="81" customFormat="1" ht="12" x14ac:dyDescent="0.2">
      <c r="B476" s="104">
        <v>403</v>
      </c>
      <c r="C476" s="110" t="s">
        <v>798</v>
      </c>
      <c r="D476" s="111" t="s">
        <v>109</v>
      </c>
      <c r="E476" s="112">
        <v>197789</v>
      </c>
      <c r="F476" s="110" t="s">
        <v>799</v>
      </c>
      <c r="G476" s="113" t="s">
        <v>106</v>
      </c>
      <c r="H476" s="111" t="s">
        <v>106</v>
      </c>
      <c r="I476" s="114" t="s">
        <v>106</v>
      </c>
      <c r="J476" s="115"/>
    </row>
    <row r="477" spans="2:10" s="81" customFormat="1" ht="12" x14ac:dyDescent="0.2">
      <c r="B477" s="104">
        <v>404</v>
      </c>
      <c r="C477" s="110" t="s">
        <v>804</v>
      </c>
      <c r="D477" s="111" t="s">
        <v>130</v>
      </c>
      <c r="E477" s="112">
        <v>0</v>
      </c>
      <c r="F477" s="110" t="s">
        <v>805</v>
      </c>
      <c r="G477" s="113" t="s">
        <v>106</v>
      </c>
      <c r="H477" s="111" t="s">
        <v>106</v>
      </c>
      <c r="I477" s="114" t="s">
        <v>106</v>
      </c>
      <c r="J477" s="115"/>
    </row>
    <row r="478" spans="2:10" s="81" customFormat="1" ht="12" x14ac:dyDescent="0.2">
      <c r="B478" s="104">
        <v>405</v>
      </c>
      <c r="C478" s="110" t="s">
        <v>806</v>
      </c>
      <c r="D478" s="111" t="s">
        <v>129</v>
      </c>
      <c r="E478" s="112">
        <v>0</v>
      </c>
      <c r="F478" s="110" t="s">
        <v>807</v>
      </c>
      <c r="G478" s="113" t="s">
        <v>106</v>
      </c>
      <c r="H478" s="111" t="s">
        <v>106</v>
      </c>
      <c r="I478" s="114" t="s">
        <v>106</v>
      </c>
      <c r="J478" s="115"/>
    </row>
    <row r="479" spans="2:10" s="81" customFormat="1" ht="12" x14ac:dyDescent="0.2">
      <c r="B479" s="104">
        <v>406</v>
      </c>
      <c r="C479" s="110" t="s">
        <v>806</v>
      </c>
      <c r="D479" s="111" t="s">
        <v>129</v>
      </c>
      <c r="E479" s="112">
        <v>0</v>
      </c>
      <c r="F479" s="110" t="s">
        <v>808</v>
      </c>
      <c r="G479" s="113" t="s">
        <v>106</v>
      </c>
      <c r="H479" s="111" t="s">
        <v>106</v>
      </c>
      <c r="I479" s="114" t="s">
        <v>106</v>
      </c>
      <c r="J479" s="115"/>
    </row>
    <row r="480" spans="2:10" s="81" customFormat="1" ht="12" x14ac:dyDescent="0.2">
      <c r="B480" s="104">
        <v>407</v>
      </c>
      <c r="C480" s="110" t="s">
        <v>806</v>
      </c>
      <c r="D480" s="111" t="s">
        <v>809</v>
      </c>
      <c r="E480" s="112">
        <v>0</v>
      </c>
      <c r="F480" s="110" t="s">
        <v>810</v>
      </c>
      <c r="G480" s="113" t="s">
        <v>106</v>
      </c>
      <c r="H480" s="111" t="s">
        <v>106</v>
      </c>
      <c r="I480" s="114" t="s">
        <v>106</v>
      </c>
      <c r="J480" s="115"/>
    </row>
    <row r="481" spans="2:10" s="81" customFormat="1" ht="12" x14ac:dyDescent="0.2">
      <c r="B481" s="104">
        <v>408</v>
      </c>
      <c r="C481" s="110" t="s">
        <v>806</v>
      </c>
      <c r="D481" s="111" t="s">
        <v>129</v>
      </c>
      <c r="E481" s="112">
        <v>0</v>
      </c>
      <c r="F481" s="110" t="s">
        <v>811</v>
      </c>
      <c r="G481" s="113" t="s">
        <v>106</v>
      </c>
      <c r="H481" s="111" t="s">
        <v>106</v>
      </c>
      <c r="I481" s="114" t="s">
        <v>106</v>
      </c>
      <c r="J481" s="115"/>
    </row>
    <row r="482" spans="2:10" s="81" customFormat="1" ht="12" x14ac:dyDescent="0.2">
      <c r="B482" s="104">
        <v>409</v>
      </c>
      <c r="C482" s="110" t="s">
        <v>806</v>
      </c>
      <c r="D482" s="111" t="s">
        <v>185</v>
      </c>
      <c r="E482" s="112">
        <v>32965</v>
      </c>
      <c r="F482" s="110" t="s">
        <v>812</v>
      </c>
      <c r="G482" s="113" t="s">
        <v>806</v>
      </c>
      <c r="H482" s="111" t="s">
        <v>185</v>
      </c>
      <c r="I482" s="114">
        <v>120513</v>
      </c>
      <c r="J482" s="115">
        <v>45624</v>
      </c>
    </row>
    <row r="483" spans="2:10" s="81" customFormat="1" ht="12" x14ac:dyDescent="0.2">
      <c r="B483" s="104">
        <v>410</v>
      </c>
      <c r="C483" s="110" t="s">
        <v>813</v>
      </c>
      <c r="D483" s="111" t="s">
        <v>170</v>
      </c>
      <c r="E483" s="112">
        <v>0</v>
      </c>
      <c r="F483" s="110" t="s">
        <v>814</v>
      </c>
      <c r="G483" s="113" t="s">
        <v>106</v>
      </c>
      <c r="H483" s="111" t="s">
        <v>106</v>
      </c>
      <c r="I483" s="114" t="s">
        <v>106</v>
      </c>
      <c r="J483" s="115"/>
    </row>
    <row r="484" spans="2:10" s="81" customFormat="1" ht="12" x14ac:dyDescent="0.2">
      <c r="B484" s="104">
        <v>411</v>
      </c>
      <c r="C484" s="110" t="s">
        <v>815</v>
      </c>
      <c r="D484" s="111" t="s">
        <v>109</v>
      </c>
      <c r="E484" s="112">
        <v>184566</v>
      </c>
      <c r="F484" s="110" t="s">
        <v>816</v>
      </c>
      <c r="G484" s="113" t="s">
        <v>106</v>
      </c>
      <c r="H484" s="111" t="s">
        <v>106</v>
      </c>
      <c r="I484" s="114" t="s">
        <v>106</v>
      </c>
      <c r="J484" s="115"/>
    </row>
    <row r="485" spans="2:10" s="81" customFormat="1" ht="12" x14ac:dyDescent="0.2">
      <c r="B485" s="104">
        <v>412</v>
      </c>
      <c r="C485" s="110" t="s">
        <v>815</v>
      </c>
      <c r="D485" s="111" t="s">
        <v>110</v>
      </c>
      <c r="E485" s="112">
        <v>24609</v>
      </c>
      <c r="F485" s="110" t="s">
        <v>817</v>
      </c>
      <c r="G485" s="113" t="s">
        <v>106</v>
      </c>
      <c r="H485" s="111" t="s">
        <v>106</v>
      </c>
      <c r="I485" s="114" t="s">
        <v>106</v>
      </c>
      <c r="J485" s="115"/>
    </row>
    <row r="486" spans="2:10" s="81" customFormat="1" ht="12" x14ac:dyDescent="0.2">
      <c r="B486" s="104">
        <v>413</v>
      </c>
      <c r="C486" s="110" t="s">
        <v>815</v>
      </c>
      <c r="D486" s="111" t="s">
        <v>818</v>
      </c>
      <c r="E486" s="112">
        <v>0</v>
      </c>
      <c r="F486" s="110" t="s">
        <v>819</v>
      </c>
      <c r="G486" s="113" t="s">
        <v>106</v>
      </c>
      <c r="H486" s="111" t="s">
        <v>106</v>
      </c>
      <c r="I486" s="114" t="s">
        <v>106</v>
      </c>
      <c r="J486" s="115"/>
    </row>
    <row r="487" spans="2:10" s="81" customFormat="1" ht="12" x14ac:dyDescent="0.2">
      <c r="B487" s="104">
        <v>414</v>
      </c>
      <c r="C487" s="110" t="s">
        <v>815</v>
      </c>
      <c r="D487" s="111" t="s">
        <v>820</v>
      </c>
      <c r="E487" s="112">
        <v>24609</v>
      </c>
      <c r="F487" s="110" t="s">
        <v>821</v>
      </c>
      <c r="G487" s="113" t="s">
        <v>106</v>
      </c>
      <c r="H487" s="111" t="s">
        <v>106</v>
      </c>
      <c r="I487" s="114" t="s">
        <v>106</v>
      </c>
      <c r="J487" s="115"/>
    </row>
    <row r="488" spans="2:10" s="81" customFormat="1" ht="12" x14ac:dyDescent="0.2">
      <c r="B488" s="104">
        <v>415</v>
      </c>
      <c r="C488" s="110" t="s">
        <v>815</v>
      </c>
      <c r="D488" s="111" t="s">
        <v>822</v>
      </c>
      <c r="E488" s="112">
        <v>24609</v>
      </c>
      <c r="F488" s="110" t="s">
        <v>823</v>
      </c>
      <c r="G488" s="111" t="s">
        <v>106</v>
      </c>
      <c r="H488" s="111" t="s">
        <v>106</v>
      </c>
      <c r="I488" s="114" t="s">
        <v>106</v>
      </c>
      <c r="J488" s="115"/>
    </row>
    <row r="489" spans="2:10" s="81" customFormat="1" ht="12" x14ac:dyDescent="0.2">
      <c r="B489" s="104">
        <v>416</v>
      </c>
      <c r="C489" s="110" t="s">
        <v>815</v>
      </c>
      <c r="D489" s="111" t="s">
        <v>824</v>
      </c>
      <c r="E489" s="112">
        <v>24609</v>
      </c>
      <c r="F489" s="110" t="s">
        <v>825</v>
      </c>
      <c r="G489" s="113" t="s">
        <v>106</v>
      </c>
      <c r="H489" s="111" t="s">
        <v>106</v>
      </c>
      <c r="I489" s="114" t="s">
        <v>106</v>
      </c>
      <c r="J489" s="115"/>
    </row>
    <row r="490" spans="2:10" s="81" customFormat="1" ht="12" x14ac:dyDescent="0.2">
      <c r="B490" s="104">
        <v>417</v>
      </c>
      <c r="C490" s="110" t="s">
        <v>815</v>
      </c>
      <c r="D490" s="111" t="s">
        <v>145</v>
      </c>
      <c r="E490" s="112">
        <v>61522</v>
      </c>
      <c r="F490" s="110" t="s">
        <v>826</v>
      </c>
      <c r="G490" s="113" t="s">
        <v>106</v>
      </c>
      <c r="H490" s="111" t="s">
        <v>106</v>
      </c>
      <c r="I490" s="114" t="s">
        <v>106</v>
      </c>
      <c r="J490" s="115"/>
    </row>
    <row r="491" spans="2:10" s="81" customFormat="1" ht="12" x14ac:dyDescent="0.2">
      <c r="B491" s="104">
        <v>418</v>
      </c>
      <c r="C491" s="110" t="s">
        <v>815</v>
      </c>
      <c r="D491" s="111" t="s">
        <v>110</v>
      </c>
      <c r="E491" s="112">
        <v>24609</v>
      </c>
      <c r="F491" s="110" t="s">
        <v>827</v>
      </c>
      <c r="G491" s="113" t="s">
        <v>106</v>
      </c>
      <c r="H491" s="111" t="s">
        <v>106</v>
      </c>
      <c r="I491" s="114" t="s">
        <v>106</v>
      </c>
      <c r="J491" s="115"/>
    </row>
    <row r="492" spans="2:10" s="81" customFormat="1" ht="12" x14ac:dyDescent="0.2">
      <c r="B492" s="104">
        <v>419</v>
      </c>
      <c r="C492" s="110" t="s">
        <v>815</v>
      </c>
      <c r="D492" s="111" t="s">
        <v>828</v>
      </c>
      <c r="E492" s="112">
        <v>0</v>
      </c>
      <c r="F492" s="110" t="s">
        <v>829</v>
      </c>
      <c r="G492" s="113" t="s">
        <v>106</v>
      </c>
      <c r="H492" s="111" t="s">
        <v>106</v>
      </c>
      <c r="I492" s="114" t="s">
        <v>106</v>
      </c>
      <c r="J492" s="115"/>
    </row>
    <row r="493" spans="2:10" s="81" customFormat="1" ht="12" x14ac:dyDescent="0.2">
      <c r="B493" s="104">
        <v>420</v>
      </c>
      <c r="C493" s="110" t="s">
        <v>815</v>
      </c>
      <c r="D493" s="111" t="s">
        <v>145</v>
      </c>
      <c r="E493" s="112">
        <v>24609</v>
      </c>
      <c r="F493" s="110" t="s">
        <v>830</v>
      </c>
      <c r="G493" s="113" t="s">
        <v>106</v>
      </c>
      <c r="H493" s="111" t="s">
        <v>106</v>
      </c>
      <c r="I493" s="114" t="s">
        <v>106</v>
      </c>
      <c r="J493" s="115"/>
    </row>
    <row r="494" spans="2:10" s="81" customFormat="1" ht="12" x14ac:dyDescent="0.2">
      <c r="B494" s="104">
        <v>421</v>
      </c>
      <c r="C494" s="110" t="s">
        <v>831</v>
      </c>
      <c r="D494" s="111" t="s">
        <v>109</v>
      </c>
      <c r="E494" s="112">
        <v>214271</v>
      </c>
      <c r="F494" s="110" t="s">
        <v>832</v>
      </c>
      <c r="G494" s="113" t="s">
        <v>106</v>
      </c>
      <c r="H494" s="111" t="s">
        <v>106</v>
      </c>
      <c r="I494" s="114" t="s">
        <v>106</v>
      </c>
      <c r="J494" s="115"/>
    </row>
    <row r="495" spans="2:10" s="81" customFormat="1" ht="12" x14ac:dyDescent="0.2">
      <c r="B495" s="104">
        <v>422</v>
      </c>
      <c r="C495" s="110" t="s">
        <v>831</v>
      </c>
      <c r="D495" s="111" t="s">
        <v>118</v>
      </c>
      <c r="E495" s="112">
        <v>0</v>
      </c>
      <c r="F495" s="110" t="s">
        <v>833</v>
      </c>
      <c r="G495" s="113" t="s">
        <v>106</v>
      </c>
      <c r="H495" s="111" t="s">
        <v>106</v>
      </c>
      <c r="I495" s="114" t="s">
        <v>106</v>
      </c>
      <c r="J495" s="115"/>
    </row>
    <row r="496" spans="2:10" s="81" customFormat="1" ht="12" x14ac:dyDescent="0.2">
      <c r="B496" s="104">
        <v>423</v>
      </c>
      <c r="C496" s="110" t="s">
        <v>831</v>
      </c>
      <c r="D496" s="111" t="s">
        <v>109</v>
      </c>
      <c r="E496" s="112">
        <v>198778</v>
      </c>
      <c r="F496" s="110" t="s">
        <v>834</v>
      </c>
      <c r="G496" s="113" t="s">
        <v>106</v>
      </c>
      <c r="H496" s="111" t="s">
        <v>106</v>
      </c>
      <c r="I496" s="114" t="s">
        <v>106</v>
      </c>
      <c r="J496" s="115"/>
    </row>
    <row r="497" spans="2:10" s="81" customFormat="1" ht="12" x14ac:dyDescent="0.2">
      <c r="B497" s="104">
        <v>424</v>
      </c>
      <c r="C497" s="110" t="s">
        <v>831</v>
      </c>
      <c r="D497" s="111" t="s">
        <v>371</v>
      </c>
      <c r="E497" s="112">
        <v>82412</v>
      </c>
      <c r="F497" s="110" t="s">
        <v>835</v>
      </c>
      <c r="G497" s="113" t="s">
        <v>106</v>
      </c>
      <c r="H497" s="111" t="s">
        <v>106</v>
      </c>
      <c r="I497" s="114" t="s">
        <v>106</v>
      </c>
      <c r="J497" s="115"/>
    </row>
    <row r="498" spans="2:10" s="81" customFormat="1" ht="12" x14ac:dyDescent="0.2">
      <c r="B498" s="104">
        <v>425</v>
      </c>
      <c r="C498" s="110" t="s">
        <v>831</v>
      </c>
      <c r="D498" s="111" t="s">
        <v>486</v>
      </c>
      <c r="E498" s="112">
        <v>32965</v>
      </c>
      <c r="F498" s="110" t="s">
        <v>836</v>
      </c>
      <c r="G498" s="113" t="s">
        <v>106</v>
      </c>
      <c r="H498" s="111" t="s">
        <v>106</v>
      </c>
      <c r="I498" s="114" t="s">
        <v>106</v>
      </c>
      <c r="J498" s="115"/>
    </row>
    <row r="499" spans="2:10" s="81" customFormat="1" ht="12" x14ac:dyDescent="0.2">
      <c r="B499" s="104">
        <v>426</v>
      </c>
      <c r="C499" s="110" t="s">
        <v>831</v>
      </c>
      <c r="D499" s="111" t="s">
        <v>118</v>
      </c>
      <c r="E499" s="112">
        <v>32965</v>
      </c>
      <c r="F499" s="110" t="s">
        <v>837</v>
      </c>
      <c r="G499" s="113" t="s">
        <v>106</v>
      </c>
      <c r="H499" s="111" t="s">
        <v>106</v>
      </c>
      <c r="I499" s="114" t="s">
        <v>106</v>
      </c>
      <c r="J499" s="115"/>
    </row>
    <row r="500" spans="2:10" s="81" customFormat="1" ht="12" x14ac:dyDescent="0.2">
      <c r="B500" s="104">
        <v>427</v>
      </c>
      <c r="C500" s="110" t="s">
        <v>831</v>
      </c>
      <c r="D500" s="111" t="s">
        <v>371</v>
      </c>
      <c r="E500" s="112">
        <v>115377</v>
      </c>
      <c r="F500" s="110" t="s">
        <v>838</v>
      </c>
      <c r="G500" s="113" t="s">
        <v>106</v>
      </c>
      <c r="H500" s="111" t="s">
        <v>106</v>
      </c>
      <c r="I500" s="114" t="s">
        <v>106</v>
      </c>
      <c r="J500" s="115"/>
    </row>
    <row r="501" spans="2:10" s="81" customFormat="1" ht="12" x14ac:dyDescent="0.2">
      <c r="B501" s="104">
        <v>428</v>
      </c>
      <c r="C501" s="110" t="s">
        <v>831</v>
      </c>
      <c r="D501" s="111" t="s">
        <v>371</v>
      </c>
      <c r="E501" s="112">
        <v>164824</v>
      </c>
      <c r="F501" s="110" t="s">
        <v>839</v>
      </c>
      <c r="G501" s="113" t="s">
        <v>106</v>
      </c>
      <c r="H501" s="111" t="s">
        <v>106</v>
      </c>
      <c r="I501" s="114" t="s">
        <v>106</v>
      </c>
      <c r="J501" s="115"/>
    </row>
    <row r="502" spans="2:10" s="81" customFormat="1" ht="12" x14ac:dyDescent="0.2">
      <c r="B502" s="104">
        <v>429</v>
      </c>
      <c r="C502" s="110" t="s">
        <v>831</v>
      </c>
      <c r="D502" s="111" t="s">
        <v>378</v>
      </c>
      <c r="E502" s="112">
        <v>329648</v>
      </c>
      <c r="F502" s="110" t="s">
        <v>840</v>
      </c>
      <c r="G502" s="113" t="s">
        <v>106</v>
      </c>
      <c r="H502" s="111" t="s">
        <v>106</v>
      </c>
      <c r="I502" s="114" t="s">
        <v>106</v>
      </c>
      <c r="J502" s="115"/>
    </row>
    <row r="503" spans="2:10" s="81" customFormat="1" ht="12" x14ac:dyDescent="0.2">
      <c r="B503" s="104">
        <v>430</v>
      </c>
      <c r="C503" s="110" t="s">
        <v>831</v>
      </c>
      <c r="D503" s="111" t="s">
        <v>383</v>
      </c>
      <c r="E503" s="112">
        <v>412060</v>
      </c>
      <c r="F503" s="110" t="s">
        <v>841</v>
      </c>
      <c r="G503" s="113" t="s">
        <v>106</v>
      </c>
      <c r="H503" s="111" t="s">
        <v>106</v>
      </c>
      <c r="I503" s="114" t="s">
        <v>106</v>
      </c>
      <c r="J503" s="115"/>
    </row>
    <row r="504" spans="2:10" s="81" customFormat="1" ht="12" x14ac:dyDescent="0.2">
      <c r="B504" s="104">
        <v>431</v>
      </c>
      <c r="C504" s="110" t="s">
        <v>831</v>
      </c>
      <c r="D504" s="111" t="s">
        <v>109</v>
      </c>
      <c r="E504" s="112">
        <v>214271</v>
      </c>
      <c r="F504" s="110" t="s">
        <v>832</v>
      </c>
      <c r="G504" s="113" t="s">
        <v>106</v>
      </c>
      <c r="H504" s="111" t="s">
        <v>106</v>
      </c>
      <c r="I504" s="114" t="s">
        <v>106</v>
      </c>
      <c r="J504" s="115"/>
    </row>
    <row r="505" spans="2:10" s="81" customFormat="1" ht="12" x14ac:dyDescent="0.2">
      <c r="B505" s="104">
        <v>432</v>
      </c>
      <c r="C505" s="110" t="s">
        <v>831</v>
      </c>
      <c r="D505" s="111" t="s">
        <v>109</v>
      </c>
      <c r="E505" s="112">
        <v>198778</v>
      </c>
      <c r="F505" s="110" t="s">
        <v>834</v>
      </c>
      <c r="G505" s="113" t="s">
        <v>106</v>
      </c>
      <c r="H505" s="111" t="s">
        <v>106</v>
      </c>
      <c r="I505" s="114" t="s">
        <v>106</v>
      </c>
      <c r="J505" s="115"/>
    </row>
    <row r="506" spans="2:10" s="81" customFormat="1" ht="12" x14ac:dyDescent="0.2">
      <c r="B506" s="104">
        <v>433</v>
      </c>
      <c r="C506" s="110" t="s">
        <v>831</v>
      </c>
      <c r="D506" s="111" t="s">
        <v>371</v>
      </c>
      <c r="E506" s="112">
        <v>115377</v>
      </c>
      <c r="F506" s="110" t="s">
        <v>838</v>
      </c>
      <c r="G506" s="113" t="s">
        <v>106</v>
      </c>
      <c r="H506" s="111" t="s">
        <v>106</v>
      </c>
      <c r="I506" s="114" t="s">
        <v>106</v>
      </c>
      <c r="J506" s="115"/>
    </row>
    <row r="507" spans="2:10" s="81" customFormat="1" ht="12" x14ac:dyDescent="0.2">
      <c r="B507" s="104">
        <v>434</v>
      </c>
      <c r="C507" s="110" t="s">
        <v>842</v>
      </c>
      <c r="D507" s="111" t="s">
        <v>139</v>
      </c>
      <c r="E507" s="112">
        <v>75806</v>
      </c>
      <c r="F507" s="110" t="s">
        <v>843</v>
      </c>
      <c r="G507" s="113" t="s">
        <v>106</v>
      </c>
      <c r="H507" s="111" t="s">
        <v>106</v>
      </c>
      <c r="I507" s="114" t="s">
        <v>106</v>
      </c>
      <c r="J507" s="115"/>
    </row>
    <row r="508" spans="2:10" s="81" customFormat="1" ht="12" x14ac:dyDescent="0.2">
      <c r="B508" s="104">
        <v>435</v>
      </c>
      <c r="C508" s="110" t="s">
        <v>844</v>
      </c>
      <c r="D508" s="111" t="s">
        <v>109</v>
      </c>
      <c r="E508" s="112">
        <v>257740</v>
      </c>
      <c r="F508" s="110" t="s">
        <v>845</v>
      </c>
      <c r="G508" s="111" t="s">
        <v>106</v>
      </c>
      <c r="H508" s="111" t="s">
        <v>106</v>
      </c>
      <c r="I508" s="114" t="s">
        <v>106</v>
      </c>
      <c r="J508" s="115"/>
    </row>
    <row r="509" spans="2:10" s="81" customFormat="1" ht="12" x14ac:dyDescent="0.2">
      <c r="B509" s="104">
        <v>436</v>
      </c>
      <c r="C509" s="110" t="s">
        <v>844</v>
      </c>
      <c r="D509" s="111" t="s">
        <v>116</v>
      </c>
      <c r="E509" s="112">
        <v>30322</v>
      </c>
      <c r="F509" s="110" t="s">
        <v>846</v>
      </c>
      <c r="G509" s="113" t="s">
        <v>106</v>
      </c>
      <c r="H509" s="111" t="s">
        <v>106</v>
      </c>
      <c r="I509" s="114" t="s">
        <v>106</v>
      </c>
      <c r="J509" s="115"/>
    </row>
    <row r="510" spans="2:10" s="81" customFormat="1" ht="12" x14ac:dyDescent="0.2">
      <c r="B510" s="104">
        <v>437</v>
      </c>
      <c r="C510" s="110" t="s">
        <v>844</v>
      </c>
      <c r="D510" s="111" t="s">
        <v>116</v>
      </c>
      <c r="E510" s="112">
        <v>60644</v>
      </c>
      <c r="F510" s="110" t="s">
        <v>847</v>
      </c>
      <c r="G510" s="113" t="s">
        <v>106</v>
      </c>
      <c r="H510" s="111" t="s">
        <v>106</v>
      </c>
      <c r="I510" s="114" t="s">
        <v>106</v>
      </c>
      <c r="J510" s="115"/>
    </row>
    <row r="511" spans="2:10" s="81" customFormat="1" ht="12" x14ac:dyDescent="0.2">
      <c r="B511" s="104">
        <v>438</v>
      </c>
      <c r="C511" s="110" t="s">
        <v>844</v>
      </c>
      <c r="D511" s="111" t="s">
        <v>116</v>
      </c>
      <c r="E511" s="112">
        <v>30322</v>
      </c>
      <c r="F511" s="110" t="s">
        <v>848</v>
      </c>
      <c r="G511" s="113" t="s">
        <v>106</v>
      </c>
      <c r="H511" s="111" t="s">
        <v>106</v>
      </c>
      <c r="I511" s="114" t="s">
        <v>106</v>
      </c>
      <c r="J511" s="115"/>
    </row>
    <row r="512" spans="2:10" s="81" customFormat="1" ht="12" x14ac:dyDescent="0.2">
      <c r="B512" s="104">
        <v>439</v>
      </c>
      <c r="C512" s="110" t="s">
        <v>844</v>
      </c>
      <c r="D512" s="111" t="s">
        <v>188</v>
      </c>
      <c r="E512" s="112">
        <v>75806</v>
      </c>
      <c r="F512" s="110" t="s">
        <v>849</v>
      </c>
      <c r="G512" s="113" t="s">
        <v>106</v>
      </c>
      <c r="H512" s="111" t="s">
        <v>106</v>
      </c>
      <c r="I512" s="114" t="s">
        <v>106</v>
      </c>
      <c r="J512" s="115"/>
    </row>
    <row r="513" spans="2:10" s="81" customFormat="1" ht="12" x14ac:dyDescent="0.2">
      <c r="B513" s="104">
        <v>440</v>
      </c>
      <c r="C513" s="110" t="s">
        <v>844</v>
      </c>
      <c r="D513" s="111" t="s">
        <v>188</v>
      </c>
      <c r="E513" s="112">
        <v>75806</v>
      </c>
      <c r="F513" s="110" t="s">
        <v>850</v>
      </c>
      <c r="G513" s="113" t="s">
        <v>106</v>
      </c>
      <c r="H513" s="111" t="s">
        <v>106</v>
      </c>
      <c r="I513" s="114" t="s">
        <v>106</v>
      </c>
      <c r="J513" s="115"/>
    </row>
    <row r="514" spans="2:10" s="81" customFormat="1" ht="12" x14ac:dyDescent="0.2">
      <c r="B514" s="104">
        <v>441</v>
      </c>
      <c r="C514" s="110" t="s">
        <v>844</v>
      </c>
      <c r="D514" s="111" t="s">
        <v>851</v>
      </c>
      <c r="E514" s="112">
        <v>30322</v>
      </c>
      <c r="F514" s="110" t="s">
        <v>852</v>
      </c>
      <c r="G514" s="113" t="s">
        <v>106</v>
      </c>
      <c r="H514" s="111" t="s">
        <v>106</v>
      </c>
      <c r="I514" s="114" t="s">
        <v>106</v>
      </c>
      <c r="J514" s="115"/>
    </row>
    <row r="515" spans="2:10" s="81" customFormat="1" ht="12" x14ac:dyDescent="0.2">
      <c r="B515" s="104">
        <v>442</v>
      </c>
      <c r="C515" s="110" t="s">
        <v>844</v>
      </c>
      <c r="D515" s="111" t="s">
        <v>514</v>
      </c>
      <c r="E515" s="112">
        <v>106128</v>
      </c>
      <c r="F515" s="110" t="s">
        <v>853</v>
      </c>
      <c r="G515" s="113" t="s">
        <v>106</v>
      </c>
      <c r="H515" s="111" t="s">
        <v>106</v>
      </c>
      <c r="I515" s="114" t="s">
        <v>106</v>
      </c>
      <c r="J515" s="115"/>
    </row>
    <row r="516" spans="2:10" s="81" customFormat="1" ht="12" x14ac:dyDescent="0.2">
      <c r="B516" s="104">
        <v>443</v>
      </c>
      <c r="C516" s="110" t="s">
        <v>844</v>
      </c>
      <c r="D516" s="111" t="s">
        <v>158</v>
      </c>
      <c r="E516" s="112">
        <v>75806</v>
      </c>
      <c r="F516" s="110" t="s">
        <v>854</v>
      </c>
      <c r="G516" s="113" t="s">
        <v>106</v>
      </c>
      <c r="H516" s="111" t="s">
        <v>106</v>
      </c>
      <c r="I516" s="114" t="s">
        <v>106</v>
      </c>
      <c r="J516" s="115"/>
    </row>
    <row r="517" spans="2:10" s="81" customFormat="1" ht="12" x14ac:dyDescent="0.2">
      <c r="B517" s="104">
        <v>444</v>
      </c>
      <c r="C517" s="110" t="s">
        <v>844</v>
      </c>
      <c r="D517" s="111" t="s">
        <v>514</v>
      </c>
      <c r="E517" s="112">
        <v>30322</v>
      </c>
      <c r="F517" s="110" t="s">
        <v>855</v>
      </c>
      <c r="G517" s="113" t="s">
        <v>106</v>
      </c>
      <c r="H517" s="111" t="s">
        <v>106</v>
      </c>
      <c r="I517" s="114" t="s">
        <v>106</v>
      </c>
      <c r="J517" s="115"/>
    </row>
    <row r="518" spans="2:10" s="81" customFormat="1" ht="12" x14ac:dyDescent="0.2">
      <c r="B518" s="104">
        <v>445</v>
      </c>
      <c r="C518" s="110" t="s">
        <v>844</v>
      </c>
      <c r="D518" s="111" t="s">
        <v>188</v>
      </c>
      <c r="E518" s="112">
        <v>75806</v>
      </c>
      <c r="F518" s="110" t="s">
        <v>856</v>
      </c>
      <c r="G518" s="113" t="s">
        <v>106</v>
      </c>
      <c r="H518" s="111" t="s">
        <v>106</v>
      </c>
      <c r="I518" s="114" t="s">
        <v>106</v>
      </c>
      <c r="J518" s="115"/>
    </row>
    <row r="519" spans="2:10" s="81" customFormat="1" ht="12" x14ac:dyDescent="0.2">
      <c r="B519" s="104">
        <v>446</v>
      </c>
      <c r="C519" s="110" t="s">
        <v>844</v>
      </c>
      <c r="D519" s="111" t="s">
        <v>116</v>
      </c>
      <c r="E519" s="112">
        <v>30322</v>
      </c>
      <c r="F519" s="110" t="s">
        <v>857</v>
      </c>
      <c r="G519" s="113" t="s">
        <v>106</v>
      </c>
      <c r="H519" s="111" t="s">
        <v>106</v>
      </c>
      <c r="I519" s="114" t="s">
        <v>106</v>
      </c>
      <c r="J519" s="115"/>
    </row>
    <row r="520" spans="2:10" s="81" customFormat="1" ht="12" x14ac:dyDescent="0.2">
      <c r="B520" s="104">
        <v>447</v>
      </c>
      <c r="C520" s="110" t="s">
        <v>844</v>
      </c>
      <c r="D520" s="111" t="s">
        <v>109</v>
      </c>
      <c r="E520" s="112">
        <v>257740</v>
      </c>
      <c r="F520" s="110" t="s">
        <v>845</v>
      </c>
      <c r="G520" s="113" t="s">
        <v>106</v>
      </c>
      <c r="H520" s="111" t="s">
        <v>106</v>
      </c>
      <c r="I520" s="114" t="s">
        <v>106</v>
      </c>
      <c r="J520" s="115"/>
    </row>
    <row r="521" spans="2:10" s="81" customFormat="1" ht="12" x14ac:dyDescent="0.2">
      <c r="B521" s="104">
        <v>448</v>
      </c>
      <c r="C521" s="110" t="s">
        <v>844</v>
      </c>
      <c r="D521" s="111" t="s">
        <v>116</v>
      </c>
      <c r="E521" s="112">
        <v>60644</v>
      </c>
      <c r="F521" s="110" t="s">
        <v>847</v>
      </c>
      <c r="G521" s="113" t="s">
        <v>106</v>
      </c>
      <c r="H521" s="111" t="s">
        <v>106</v>
      </c>
      <c r="I521" s="114" t="s">
        <v>106</v>
      </c>
      <c r="J521" s="115"/>
    </row>
    <row r="522" spans="2:10" s="81" customFormat="1" ht="12" x14ac:dyDescent="0.2">
      <c r="B522" s="104">
        <v>449</v>
      </c>
      <c r="C522" s="110" t="s">
        <v>844</v>
      </c>
      <c r="D522" s="111" t="s">
        <v>188</v>
      </c>
      <c r="E522" s="112">
        <v>75806</v>
      </c>
      <c r="F522" s="110" t="s">
        <v>850</v>
      </c>
      <c r="G522" s="113" t="s">
        <v>106</v>
      </c>
      <c r="H522" s="111" t="s">
        <v>106</v>
      </c>
      <c r="I522" s="114" t="s">
        <v>106</v>
      </c>
      <c r="J522" s="115"/>
    </row>
    <row r="523" spans="2:10" s="81" customFormat="1" ht="12" x14ac:dyDescent="0.2">
      <c r="B523" s="104">
        <v>450</v>
      </c>
      <c r="C523" s="110" t="s">
        <v>844</v>
      </c>
      <c r="D523" s="111" t="s">
        <v>514</v>
      </c>
      <c r="E523" s="112">
        <v>106128</v>
      </c>
      <c r="F523" s="110" t="s">
        <v>853</v>
      </c>
      <c r="G523" s="113" t="s">
        <v>106</v>
      </c>
      <c r="H523" s="111" t="s">
        <v>106</v>
      </c>
      <c r="I523" s="114" t="s">
        <v>106</v>
      </c>
      <c r="J523" s="115"/>
    </row>
    <row r="524" spans="2:10" s="81" customFormat="1" ht="12" x14ac:dyDescent="0.2">
      <c r="B524" s="104">
        <v>451</v>
      </c>
      <c r="C524" s="110" t="s">
        <v>844</v>
      </c>
      <c r="D524" s="111" t="s">
        <v>188</v>
      </c>
      <c r="E524" s="112">
        <v>75806</v>
      </c>
      <c r="F524" s="110" t="s">
        <v>856</v>
      </c>
      <c r="G524" s="113" t="s">
        <v>106</v>
      </c>
      <c r="H524" s="111" t="s">
        <v>106</v>
      </c>
      <c r="I524" s="114" t="s">
        <v>106</v>
      </c>
      <c r="J524" s="115"/>
    </row>
    <row r="525" spans="2:10" s="81" customFormat="1" ht="12" x14ac:dyDescent="0.2">
      <c r="B525" s="104">
        <v>452</v>
      </c>
      <c r="C525" s="110" t="s">
        <v>858</v>
      </c>
      <c r="D525" s="111" t="s">
        <v>859</v>
      </c>
      <c r="E525" s="112">
        <v>24609</v>
      </c>
      <c r="F525" s="110" t="s">
        <v>860</v>
      </c>
      <c r="G525" s="113" t="s">
        <v>106</v>
      </c>
      <c r="H525" s="111" t="s">
        <v>106</v>
      </c>
      <c r="I525" s="114" t="s">
        <v>106</v>
      </c>
      <c r="J525" s="115"/>
    </row>
    <row r="526" spans="2:10" s="81" customFormat="1" ht="12" x14ac:dyDescent="0.2">
      <c r="B526" s="104">
        <v>453</v>
      </c>
      <c r="C526" s="110" t="s">
        <v>861</v>
      </c>
      <c r="D526" s="111" t="s">
        <v>190</v>
      </c>
      <c r="E526" s="112">
        <v>86131</v>
      </c>
      <c r="F526" s="110" t="s">
        <v>862</v>
      </c>
      <c r="G526" s="113" t="s">
        <v>106</v>
      </c>
      <c r="H526" s="111" t="s">
        <v>106</v>
      </c>
      <c r="I526" s="114" t="s">
        <v>106</v>
      </c>
      <c r="J526" s="115"/>
    </row>
    <row r="527" spans="2:10" s="81" customFormat="1" ht="12" x14ac:dyDescent="0.2">
      <c r="B527" s="104">
        <v>454</v>
      </c>
      <c r="C527" s="110" t="s">
        <v>861</v>
      </c>
      <c r="D527" s="111" t="s">
        <v>204</v>
      </c>
      <c r="E527" s="112">
        <v>86131</v>
      </c>
      <c r="F527" s="110" t="s">
        <v>863</v>
      </c>
      <c r="G527" s="113" t="s">
        <v>106</v>
      </c>
      <c r="H527" s="111" t="s">
        <v>106</v>
      </c>
      <c r="I527" s="114" t="s">
        <v>106</v>
      </c>
      <c r="J527" s="115"/>
    </row>
    <row r="528" spans="2:10" s="81" customFormat="1" ht="12" x14ac:dyDescent="0.2">
      <c r="B528" s="104">
        <v>455</v>
      </c>
      <c r="C528" s="110" t="s">
        <v>861</v>
      </c>
      <c r="D528" s="111" t="s">
        <v>190</v>
      </c>
      <c r="E528" s="112">
        <v>24609</v>
      </c>
      <c r="F528" s="110" t="s">
        <v>864</v>
      </c>
      <c r="G528" s="113" t="s">
        <v>106</v>
      </c>
      <c r="H528" s="111" t="s">
        <v>106</v>
      </c>
      <c r="I528" s="114" t="s">
        <v>106</v>
      </c>
      <c r="J528" s="115"/>
    </row>
    <row r="529" spans="2:10" s="81" customFormat="1" ht="12" x14ac:dyDescent="0.2">
      <c r="B529" s="104">
        <v>456</v>
      </c>
      <c r="C529" s="110" t="s">
        <v>861</v>
      </c>
      <c r="D529" s="111" t="s">
        <v>190</v>
      </c>
      <c r="E529" s="112">
        <v>86131</v>
      </c>
      <c r="F529" s="110" t="s">
        <v>865</v>
      </c>
      <c r="G529" s="113" t="s">
        <v>106</v>
      </c>
      <c r="H529" s="111" t="s">
        <v>106</v>
      </c>
      <c r="I529" s="114" t="s">
        <v>106</v>
      </c>
      <c r="J529" s="115"/>
    </row>
    <row r="530" spans="2:10" s="81" customFormat="1" ht="12" x14ac:dyDescent="0.2">
      <c r="B530" s="104">
        <v>457</v>
      </c>
      <c r="C530" s="110" t="s">
        <v>861</v>
      </c>
      <c r="D530" s="111" t="s">
        <v>190</v>
      </c>
      <c r="E530" s="112">
        <v>24609</v>
      </c>
      <c r="F530" s="110" t="s">
        <v>866</v>
      </c>
      <c r="G530" s="111" t="s">
        <v>106</v>
      </c>
      <c r="H530" s="111" t="s">
        <v>106</v>
      </c>
      <c r="I530" s="114" t="s">
        <v>106</v>
      </c>
      <c r="J530" s="115"/>
    </row>
    <row r="531" spans="2:10" s="81" customFormat="1" ht="12" x14ac:dyDescent="0.2">
      <c r="B531" s="104">
        <v>458</v>
      </c>
      <c r="C531" s="110" t="s">
        <v>861</v>
      </c>
      <c r="D531" s="111" t="s">
        <v>190</v>
      </c>
      <c r="E531" s="112">
        <v>86131</v>
      </c>
      <c r="F531" s="110" t="s">
        <v>862</v>
      </c>
      <c r="G531" s="113" t="s">
        <v>106</v>
      </c>
      <c r="H531" s="111" t="s">
        <v>106</v>
      </c>
      <c r="I531" s="114" t="s">
        <v>106</v>
      </c>
      <c r="J531" s="115"/>
    </row>
    <row r="532" spans="2:10" s="81" customFormat="1" ht="12" x14ac:dyDescent="0.2">
      <c r="B532" s="104">
        <v>459</v>
      </c>
      <c r="C532" s="110" t="s">
        <v>861</v>
      </c>
      <c r="D532" s="111" t="s">
        <v>204</v>
      </c>
      <c r="E532" s="112">
        <v>86131</v>
      </c>
      <c r="F532" s="110" t="s">
        <v>863</v>
      </c>
      <c r="G532" s="113" t="s">
        <v>106</v>
      </c>
      <c r="H532" s="111" t="s">
        <v>106</v>
      </c>
      <c r="I532" s="114" t="s">
        <v>106</v>
      </c>
      <c r="J532" s="115"/>
    </row>
    <row r="533" spans="2:10" s="81" customFormat="1" ht="12" x14ac:dyDescent="0.2">
      <c r="B533" s="104">
        <v>460</v>
      </c>
      <c r="C533" s="110" t="s">
        <v>861</v>
      </c>
      <c r="D533" s="111" t="s">
        <v>190</v>
      </c>
      <c r="E533" s="112">
        <v>86131</v>
      </c>
      <c r="F533" s="110" t="s">
        <v>865</v>
      </c>
      <c r="G533" s="113" t="s">
        <v>106</v>
      </c>
      <c r="H533" s="111" t="s">
        <v>106</v>
      </c>
      <c r="I533" s="114" t="s">
        <v>106</v>
      </c>
      <c r="J533" s="115"/>
    </row>
    <row r="534" spans="2:10" s="81" customFormat="1" ht="12" x14ac:dyDescent="0.2">
      <c r="B534" s="104">
        <v>461</v>
      </c>
      <c r="C534" s="110" t="s">
        <v>867</v>
      </c>
      <c r="D534" s="111" t="s">
        <v>109</v>
      </c>
      <c r="E534" s="112">
        <v>209175</v>
      </c>
      <c r="F534" s="110" t="s">
        <v>868</v>
      </c>
      <c r="G534" s="113" t="s">
        <v>106</v>
      </c>
      <c r="H534" s="111" t="s">
        <v>106</v>
      </c>
      <c r="I534" s="114" t="s">
        <v>106</v>
      </c>
      <c r="J534" s="115"/>
    </row>
    <row r="535" spans="2:10" s="81" customFormat="1" ht="12" x14ac:dyDescent="0.2">
      <c r="B535" s="104">
        <v>462</v>
      </c>
      <c r="C535" s="110" t="s">
        <v>867</v>
      </c>
      <c r="D535" s="111" t="s">
        <v>195</v>
      </c>
      <c r="E535" s="112">
        <v>61522</v>
      </c>
      <c r="F535" s="110" t="s">
        <v>869</v>
      </c>
      <c r="G535" s="113" t="s">
        <v>106</v>
      </c>
      <c r="H535" s="111" t="s">
        <v>106</v>
      </c>
      <c r="I535" s="114" t="s">
        <v>106</v>
      </c>
      <c r="J535" s="115"/>
    </row>
    <row r="536" spans="2:10" s="81" customFormat="1" ht="12" x14ac:dyDescent="0.2">
      <c r="B536" s="104">
        <v>463</v>
      </c>
      <c r="C536" s="110" t="s">
        <v>867</v>
      </c>
      <c r="D536" s="111" t="s">
        <v>514</v>
      </c>
      <c r="E536" s="112">
        <v>184566</v>
      </c>
      <c r="F536" s="110" t="s">
        <v>870</v>
      </c>
      <c r="G536" s="113" t="s">
        <v>106</v>
      </c>
      <c r="H536" s="111" t="s">
        <v>106</v>
      </c>
      <c r="I536" s="114" t="s">
        <v>106</v>
      </c>
      <c r="J536" s="115"/>
    </row>
    <row r="537" spans="2:10" s="81" customFormat="1" ht="12" x14ac:dyDescent="0.2">
      <c r="B537" s="104">
        <v>464</v>
      </c>
      <c r="C537" s="110" t="s">
        <v>867</v>
      </c>
      <c r="D537" s="111" t="s">
        <v>195</v>
      </c>
      <c r="E537" s="112">
        <v>86131</v>
      </c>
      <c r="F537" s="110" t="s">
        <v>871</v>
      </c>
      <c r="G537" s="113" t="s">
        <v>106</v>
      </c>
      <c r="H537" s="111" t="s">
        <v>106</v>
      </c>
      <c r="I537" s="114" t="s">
        <v>106</v>
      </c>
      <c r="J537" s="115"/>
    </row>
    <row r="538" spans="2:10" s="81" customFormat="1" ht="12" x14ac:dyDescent="0.2">
      <c r="B538" s="104">
        <v>465</v>
      </c>
      <c r="C538" s="110" t="s">
        <v>867</v>
      </c>
      <c r="D538" s="111" t="s">
        <v>188</v>
      </c>
      <c r="E538" s="112">
        <v>209175</v>
      </c>
      <c r="F538" s="110" t="s">
        <v>872</v>
      </c>
      <c r="G538" s="113" t="s">
        <v>106</v>
      </c>
      <c r="H538" s="111" t="s">
        <v>106</v>
      </c>
      <c r="I538" s="114" t="s">
        <v>106</v>
      </c>
      <c r="J538" s="115"/>
    </row>
    <row r="539" spans="2:10" s="81" customFormat="1" ht="12" x14ac:dyDescent="0.2">
      <c r="B539" s="104">
        <v>466</v>
      </c>
      <c r="C539" s="110" t="s">
        <v>867</v>
      </c>
      <c r="D539" s="111" t="s">
        <v>514</v>
      </c>
      <c r="E539" s="112">
        <v>24609</v>
      </c>
      <c r="F539" s="110" t="s">
        <v>873</v>
      </c>
      <c r="G539" s="113" t="s">
        <v>106</v>
      </c>
      <c r="H539" s="111" t="s">
        <v>106</v>
      </c>
      <c r="I539" s="114" t="s">
        <v>106</v>
      </c>
      <c r="J539" s="115"/>
    </row>
    <row r="540" spans="2:10" s="81" customFormat="1" ht="12" x14ac:dyDescent="0.2">
      <c r="B540" s="104">
        <v>467</v>
      </c>
      <c r="C540" s="110" t="s">
        <v>867</v>
      </c>
      <c r="D540" s="111" t="s">
        <v>647</v>
      </c>
      <c r="E540" s="112">
        <v>24609</v>
      </c>
      <c r="F540" s="110" t="s">
        <v>874</v>
      </c>
      <c r="G540" s="113" t="s">
        <v>106</v>
      </c>
      <c r="H540" s="111" t="s">
        <v>106</v>
      </c>
      <c r="I540" s="114" t="s">
        <v>106</v>
      </c>
      <c r="J540" s="115"/>
    </row>
    <row r="541" spans="2:10" s="81" customFormat="1" ht="12" x14ac:dyDescent="0.2">
      <c r="B541" s="104">
        <v>468</v>
      </c>
      <c r="C541" s="110" t="s">
        <v>867</v>
      </c>
      <c r="D541" s="111" t="s">
        <v>115</v>
      </c>
      <c r="E541" s="112">
        <v>86131</v>
      </c>
      <c r="F541" s="110" t="s">
        <v>875</v>
      </c>
      <c r="G541" s="113" t="s">
        <v>106</v>
      </c>
      <c r="H541" s="111" t="s">
        <v>106</v>
      </c>
      <c r="I541" s="114" t="s">
        <v>106</v>
      </c>
      <c r="J541" s="115"/>
    </row>
    <row r="542" spans="2:10" s="81" customFormat="1" ht="12" x14ac:dyDescent="0.2">
      <c r="B542" s="104">
        <v>469</v>
      </c>
      <c r="C542" s="110" t="s">
        <v>867</v>
      </c>
      <c r="D542" s="111" t="s">
        <v>115</v>
      </c>
      <c r="E542" s="112">
        <v>61522</v>
      </c>
      <c r="F542" s="110" t="s">
        <v>876</v>
      </c>
      <c r="G542" s="113" t="s">
        <v>106</v>
      </c>
      <c r="H542" s="111" t="s">
        <v>106</v>
      </c>
      <c r="I542" s="114" t="s">
        <v>106</v>
      </c>
      <c r="J542" s="115"/>
    </row>
    <row r="543" spans="2:10" s="81" customFormat="1" ht="12" x14ac:dyDescent="0.2">
      <c r="B543" s="104">
        <v>470</v>
      </c>
      <c r="C543" s="110" t="s">
        <v>867</v>
      </c>
      <c r="D543" s="111" t="s">
        <v>649</v>
      </c>
      <c r="E543" s="112">
        <v>24609</v>
      </c>
      <c r="F543" s="110" t="s">
        <v>877</v>
      </c>
      <c r="G543" s="113" t="s">
        <v>106</v>
      </c>
      <c r="H543" s="111" t="s">
        <v>106</v>
      </c>
      <c r="I543" s="114" t="s">
        <v>106</v>
      </c>
      <c r="J543" s="115"/>
    </row>
    <row r="544" spans="2:10" s="81" customFormat="1" ht="12" x14ac:dyDescent="0.2">
      <c r="B544" s="104">
        <v>471</v>
      </c>
      <c r="C544" s="110" t="s">
        <v>867</v>
      </c>
      <c r="D544" s="111" t="s">
        <v>147</v>
      </c>
      <c r="E544" s="112">
        <v>24609</v>
      </c>
      <c r="F544" s="110" t="s">
        <v>878</v>
      </c>
      <c r="G544" s="113" t="s">
        <v>106</v>
      </c>
      <c r="H544" s="111" t="s">
        <v>106</v>
      </c>
      <c r="I544" s="114" t="s">
        <v>106</v>
      </c>
      <c r="J544" s="115"/>
    </row>
    <row r="545" spans="2:10" s="81" customFormat="1" ht="12" x14ac:dyDescent="0.2">
      <c r="B545" s="104">
        <v>472</v>
      </c>
      <c r="C545" s="110" t="s">
        <v>867</v>
      </c>
      <c r="D545" s="111" t="s">
        <v>146</v>
      </c>
      <c r="E545" s="112">
        <v>24609</v>
      </c>
      <c r="F545" s="110" t="s">
        <v>879</v>
      </c>
      <c r="G545" s="113" t="s">
        <v>106</v>
      </c>
      <c r="H545" s="111" t="s">
        <v>106</v>
      </c>
      <c r="I545" s="114" t="s">
        <v>106</v>
      </c>
      <c r="J545" s="115"/>
    </row>
    <row r="546" spans="2:10" s="81" customFormat="1" ht="12" x14ac:dyDescent="0.2">
      <c r="B546" s="104">
        <v>473</v>
      </c>
      <c r="C546" s="110" t="s">
        <v>867</v>
      </c>
      <c r="D546" s="111" t="s">
        <v>645</v>
      </c>
      <c r="E546" s="112">
        <v>24609</v>
      </c>
      <c r="F546" s="110" t="s">
        <v>880</v>
      </c>
      <c r="G546" s="111" t="s">
        <v>106</v>
      </c>
      <c r="H546" s="111" t="s">
        <v>106</v>
      </c>
      <c r="I546" s="114" t="s">
        <v>106</v>
      </c>
      <c r="J546" s="115"/>
    </row>
    <row r="547" spans="2:10" s="81" customFormat="1" ht="12" x14ac:dyDescent="0.2">
      <c r="B547" s="104">
        <v>474</v>
      </c>
      <c r="C547" s="110" t="s">
        <v>867</v>
      </c>
      <c r="D547" s="111" t="s">
        <v>647</v>
      </c>
      <c r="E547" s="112">
        <v>24609</v>
      </c>
      <c r="F547" s="110" t="s">
        <v>881</v>
      </c>
      <c r="G547" s="113" t="s">
        <v>106</v>
      </c>
      <c r="H547" s="111" t="s">
        <v>106</v>
      </c>
      <c r="I547" s="114" t="s">
        <v>106</v>
      </c>
      <c r="J547" s="115"/>
    </row>
    <row r="548" spans="2:10" s="81" customFormat="1" ht="12" x14ac:dyDescent="0.2">
      <c r="B548" s="104">
        <v>475</v>
      </c>
      <c r="C548" s="110" t="s">
        <v>867</v>
      </c>
      <c r="D548" s="111" t="s">
        <v>116</v>
      </c>
      <c r="E548" s="112">
        <v>24609</v>
      </c>
      <c r="F548" s="110" t="s">
        <v>882</v>
      </c>
      <c r="G548" s="113" t="s">
        <v>106</v>
      </c>
      <c r="H548" s="111" t="s">
        <v>106</v>
      </c>
      <c r="I548" s="114" t="s">
        <v>106</v>
      </c>
      <c r="J548" s="115"/>
    </row>
    <row r="549" spans="2:10" s="81" customFormat="1" ht="12" x14ac:dyDescent="0.2">
      <c r="B549" s="104">
        <v>476</v>
      </c>
      <c r="C549" s="110" t="s">
        <v>867</v>
      </c>
      <c r="D549" s="111" t="s">
        <v>109</v>
      </c>
      <c r="E549" s="112">
        <v>209175</v>
      </c>
      <c r="F549" s="110" t="s">
        <v>868</v>
      </c>
      <c r="G549" s="113" t="s">
        <v>106</v>
      </c>
      <c r="H549" s="111" t="s">
        <v>106</v>
      </c>
      <c r="I549" s="114" t="s">
        <v>106</v>
      </c>
      <c r="J549" s="115"/>
    </row>
    <row r="550" spans="2:10" s="81" customFormat="1" ht="12" x14ac:dyDescent="0.2">
      <c r="B550" s="104">
        <v>477</v>
      </c>
      <c r="C550" s="110" t="s">
        <v>867</v>
      </c>
      <c r="D550" s="111" t="s">
        <v>195</v>
      </c>
      <c r="E550" s="112">
        <v>86131</v>
      </c>
      <c r="F550" s="110" t="s">
        <v>871</v>
      </c>
      <c r="G550" s="113" t="s">
        <v>106</v>
      </c>
      <c r="H550" s="111" t="s">
        <v>106</v>
      </c>
      <c r="I550" s="114" t="s">
        <v>106</v>
      </c>
      <c r="J550" s="115"/>
    </row>
    <row r="551" spans="2:10" s="81" customFormat="1" ht="12" x14ac:dyDescent="0.2">
      <c r="B551" s="104">
        <v>478</v>
      </c>
      <c r="C551" s="110" t="s">
        <v>867</v>
      </c>
      <c r="D551" s="111" t="s">
        <v>188</v>
      </c>
      <c r="E551" s="112">
        <v>209175</v>
      </c>
      <c r="F551" s="110" t="s">
        <v>872</v>
      </c>
      <c r="G551" s="111" t="s">
        <v>106</v>
      </c>
      <c r="H551" s="111" t="s">
        <v>106</v>
      </c>
      <c r="I551" s="114" t="s">
        <v>106</v>
      </c>
      <c r="J551" s="115"/>
    </row>
    <row r="552" spans="2:10" s="81" customFormat="1" ht="12" x14ac:dyDescent="0.2">
      <c r="B552" s="104">
        <v>479</v>
      </c>
      <c r="C552" s="110" t="s">
        <v>867</v>
      </c>
      <c r="D552" s="111" t="s">
        <v>115</v>
      </c>
      <c r="E552" s="112">
        <v>86131</v>
      </c>
      <c r="F552" s="110" t="s">
        <v>875</v>
      </c>
      <c r="G552" s="113" t="s">
        <v>106</v>
      </c>
      <c r="H552" s="111" t="s">
        <v>106</v>
      </c>
      <c r="I552" s="114" t="s">
        <v>106</v>
      </c>
      <c r="J552" s="115"/>
    </row>
    <row r="553" spans="2:10" s="81" customFormat="1" ht="12" x14ac:dyDescent="0.2">
      <c r="B553" s="104">
        <v>480</v>
      </c>
      <c r="C553" s="110" t="s">
        <v>867</v>
      </c>
      <c r="D553" s="111" t="s">
        <v>115</v>
      </c>
      <c r="E553" s="112">
        <v>61522</v>
      </c>
      <c r="F553" s="110" t="s">
        <v>876</v>
      </c>
      <c r="G553" s="113" t="s">
        <v>106</v>
      </c>
      <c r="H553" s="111" t="s">
        <v>106</v>
      </c>
      <c r="I553" s="114" t="s">
        <v>106</v>
      </c>
      <c r="J553" s="115"/>
    </row>
    <row r="554" spans="2:10" s="81" customFormat="1" ht="12" x14ac:dyDescent="0.2">
      <c r="B554" s="104">
        <v>481</v>
      </c>
      <c r="C554" s="110" t="s">
        <v>883</v>
      </c>
      <c r="D554" s="111" t="s">
        <v>139</v>
      </c>
      <c r="E554" s="112">
        <v>75806</v>
      </c>
      <c r="F554" s="110" t="s">
        <v>884</v>
      </c>
      <c r="G554" s="113" t="s">
        <v>106</v>
      </c>
      <c r="H554" s="111" t="s">
        <v>106</v>
      </c>
      <c r="I554" s="114" t="s">
        <v>106</v>
      </c>
      <c r="J554" s="115"/>
    </row>
    <row r="555" spans="2:10" s="81" customFormat="1" ht="12" x14ac:dyDescent="0.2">
      <c r="B555" s="104">
        <v>482</v>
      </c>
      <c r="C555" s="110" t="s">
        <v>885</v>
      </c>
      <c r="D555" s="111" t="s">
        <v>185</v>
      </c>
      <c r="E555" s="112">
        <v>106128</v>
      </c>
      <c r="F555" s="110" t="s">
        <v>886</v>
      </c>
      <c r="G555" s="113" t="s">
        <v>885</v>
      </c>
      <c r="H555" s="111" t="s">
        <v>185</v>
      </c>
      <c r="I555" s="114">
        <v>290564</v>
      </c>
      <c r="J555" s="115">
        <v>45621</v>
      </c>
    </row>
    <row r="556" spans="2:10" s="81" customFormat="1" ht="12" x14ac:dyDescent="0.2">
      <c r="B556" s="104">
        <v>483</v>
      </c>
      <c r="C556" s="110" t="s">
        <v>887</v>
      </c>
      <c r="D556" s="111" t="s">
        <v>109</v>
      </c>
      <c r="E556" s="112">
        <v>0</v>
      </c>
      <c r="F556" s="110" t="s">
        <v>888</v>
      </c>
      <c r="G556" s="113" t="s">
        <v>106</v>
      </c>
      <c r="H556" s="111" t="s">
        <v>106</v>
      </c>
      <c r="I556" s="114" t="s">
        <v>106</v>
      </c>
      <c r="J556" s="115"/>
    </row>
    <row r="557" spans="2:10" s="81" customFormat="1" ht="12" x14ac:dyDescent="0.2">
      <c r="B557" s="104">
        <v>484</v>
      </c>
      <c r="C557" s="110" t="s">
        <v>887</v>
      </c>
      <c r="D557" s="111" t="s">
        <v>109</v>
      </c>
      <c r="E557" s="112">
        <v>0</v>
      </c>
      <c r="F557" s="110" t="s">
        <v>889</v>
      </c>
      <c r="G557" s="113" t="s">
        <v>106</v>
      </c>
      <c r="H557" s="111" t="s">
        <v>106</v>
      </c>
      <c r="I557" s="114" t="s">
        <v>106</v>
      </c>
      <c r="J557" s="115"/>
    </row>
    <row r="558" spans="2:10" s="81" customFormat="1" ht="12" x14ac:dyDescent="0.2">
      <c r="B558" s="104">
        <v>485</v>
      </c>
      <c r="C558" s="110" t="s">
        <v>887</v>
      </c>
      <c r="D558" s="111" t="s">
        <v>129</v>
      </c>
      <c r="E558" s="112">
        <v>0</v>
      </c>
      <c r="F558" s="110" t="s">
        <v>890</v>
      </c>
      <c r="G558" s="113" t="s">
        <v>106</v>
      </c>
      <c r="H558" s="111" t="s">
        <v>106</v>
      </c>
      <c r="I558" s="114" t="s">
        <v>106</v>
      </c>
      <c r="J558" s="115"/>
    </row>
    <row r="559" spans="2:10" s="81" customFormat="1" ht="12" x14ac:dyDescent="0.2">
      <c r="B559" s="104">
        <v>486</v>
      </c>
      <c r="C559" s="110" t="s">
        <v>887</v>
      </c>
      <c r="D559" s="111" t="s">
        <v>129</v>
      </c>
      <c r="E559" s="112">
        <v>0</v>
      </c>
      <c r="F559" s="110" t="s">
        <v>891</v>
      </c>
      <c r="G559" s="113" t="s">
        <v>106</v>
      </c>
      <c r="H559" s="111" t="s">
        <v>106</v>
      </c>
      <c r="I559" s="114" t="s">
        <v>106</v>
      </c>
      <c r="J559" s="115"/>
    </row>
    <row r="560" spans="2:10" s="81" customFormat="1" ht="12" x14ac:dyDescent="0.2">
      <c r="B560" s="104">
        <v>487</v>
      </c>
      <c r="C560" s="110" t="s">
        <v>887</v>
      </c>
      <c r="D560" s="111" t="s">
        <v>129</v>
      </c>
      <c r="E560" s="112">
        <v>0</v>
      </c>
      <c r="F560" s="110" t="s">
        <v>892</v>
      </c>
      <c r="G560" s="113" t="s">
        <v>106</v>
      </c>
      <c r="H560" s="111" t="s">
        <v>106</v>
      </c>
      <c r="I560" s="114" t="s">
        <v>106</v>
      </c>
      <c r="J560" s="115"/>
    </row>
    <row r="561" spans="2:10" s="81" customFormat="1" ht="12" x14ac:dyDescent="0.2">
      <c r="B561" s="104">
        <v>488</v>
      </c>
      <c r="C561" s="110" t="s">
        <v>887</v>
      </c>
      <c r="D561" s="111" t="s">
        <v>129</v>
      </c>
      <c r="E561" s="112">
        <v>0</v>
      </c>
      <c r="F561" s="110" t="s">
        <v>893</v>
      </c>
      <c r="G561" s="113" t="s">
        <v>106</v>
      </c>
      <c r="H561" s="111" t="s">
        <v>106</v>
      </c>
      <c r="I561" s="114" t="s">
        <v>106</v>
      </c>
      <c r="J561" s="115"/>
    </row>
    <row r="562" spans="2:10" s="81" customFormat="1" ht="12" x14ac:dyDescent="0.2">
      <c r="B562" s="104">
        <v>489</v>
      </c>
      <c r="C562" s="110" t="s">
        <v>894</v>
      </c>
      <c r="D562" s="111" t="s">
        <v>156</v>
      </c>
      <c r="E562" s="112">
        <v>0</v>
      </c>
      <c r="F562" s="110" t="s">
        <v>895</v>
      </c>
      <c r="G562" s="111" t="s">
        <v>106</v>
      </c>
      <c r="H562" s="111" t="s">
        <v>106</v>
      </c>
      <c r="I562" s="114" t="s">
        <v>106</v>
      </c>
      <c r="J562" s="115"/>
    </row>
    <row r="563" spans="2:10" s="81" customFormat="1" ht="12" x14ac:dyDescent="0.2">
      <c r="B563" s="104">
        <v>490</v>
      </c>
      <c r="C563" s="110" t="s">
        <v>896</v>
      </c>
      <c r="D563" s="111" t="s">
        <v>897</v>
      </c>
      <c r="E563" s="112">
        <v>30322</v>
      </c>
      <c r="F563" s="110" t="s">
        <v>898</v>
      </c>
      <c r="G563" s="113" t="s">
        <v>106</v>
      </c>
      <c r="H563" s="111" t="s">
        <v>106</v>
      </c>
      <c r="I563" s="114" t="s">
        <v>106</v>
      </c>
      <c r="J563" s="115"/>
    </row>
    <row r="564" spans="2:10" s="81" customFormat="1" ht="12" x14ac:dyDescent="0.2">
      <c r="B564" s="104">
        <v>491</v>
      </c>
      <c r="C564" s="110" t="s">
        <v>899</v>
      </c>
      <c r="D564" s="111" t="s">
        <v>129</v>
      </c>
      <c r="E564" s="112">
        <v>30322</v>
      </c>
      <c r="F564" s="110" t="s">
        <v>900</v>
      </c>
      <c r="G564" s="113" t="s">
        <v>106</v>
      </c>
      <c r="H564" s="111" t="s">
        <v>106</v>
      </c>
      <c r="I564" s="114" t="s">
        <v>106</v>
      </c>
      <c r="J564" s="115"/>
    </row>
    <row r="565" spans="2:10" s="81" customFormat="1" ht="12" x14ac:dyDescent="0.2">
      <c r="B565" s="104">
        <v>492</v>
      </c>
      <c r="C565" s="110" t="s">
        <v>899</v>
      </c>
      <c r="D565" s="111" t="s">
        <v>129</v>
      </c>
      <c r="E565" s="112">
        <v>30322</v>
      </c>
      <c r="F565" s="110" t="s">
        <v>901</v>
      </c>
      <c r="G565" s="113" t="s">
        <v>106</v>
      </c>
      <c r="H565" s="111" t="s">
        <v>106</v>
      </c>
      <c r="I565" s="114" t="s">
        <v>106</v>
      </c>
      <c r="J565" s="115"/>
    </row>
    <row r="566" spans="2:10" s="81" customFormat="1" ht="12" x14ac:dyDescent="0.2">
      <c r="B566" s="104">
        <v>493</v>
      </c>
      <c r="C566" s="110" t="s">
        <v>899</v>
      </c>
      <c r="D566" s="111" t="s">
        <v>129</v>
      </c>
      <c r="E566" s="112">
        <v>30322</v>
      </c>
      <c r="F566" s="110" t="s">
        <v>902</v>
      </c>
      <c r="G566" s="113" t="s">
        <v>106</v>
      </c>
      <c r="H566" s="111" t="s">
        <v>106</v>
      </c>
      <c r="I566" s="114" t="s">
        <v>106</v>
      </c>
      <c r="J566" s="115"/>
    </row>
    <row r="567" spans="2:10" s="81" customFormat="1" ht="12" x14ac:dyDescent="0.2">
      <c r="B567" s="104">
        <v>494</v>
      </c>
      <c r="C567" s="110" t="s">
        <v>903</v>
      </c>
      <c r="D567" s="111" t="s">
        <v>109</v>
      </c>
      <c r="E567" s="112">
        <v>73826</v>
      </c>
      <c r="F567" s="110" t="s">
        <v>904</v>
      </c>
      <c r="G567" s="113" t="s">
        <v>106</v>
      </c>
      <c r="H567" s="111" t="s">
        <v>106</v>
      </c>
      <c r="I567" s="114" t="s">
        <v>106</v>
      </c>
      <c r="J567" s="115"/>
    </row>
    <row r="568" spans="2:10" s="81" customFormat="1" ht="12" x14ac:dyDescent="0.2">
      <c r="B568" s="104">
        <v>495</v>
      </c>
      <c r="C568" s="110" t="s">
        <v>903</v>
      </c>
      <c r="D568" s="111" t="s">
        <v>177</v>
      </c>
      <c r="E568" s="112">
        <v>24609</v>
      </c>
      <c r="F568" s="110" t="s">
        <v>905</v>
      </c>
      <c r="G568" s="111" t="s">
        <v>106</v>
      </c>
      <c r="H568" s="111" t="s">
        <v>106</v>
      </c>
      <c r="I568" s="114" t="s">
        <v>106</v>
      </c>
      <c r="J568" s="115"/>
    </row>
    <row r="569" spans="2:10" s="81" customFormat="1" ht="12" x14ac:dyDescent="0.2">
      <c r="B569" s="104">
        <v>496</v>
      </c>
      <c r="C569" s="110" t="s">
        <v>903</v>
      </c>
      <c r="D569" s="111" t="s">
        <v>205</v>
      </c>
      <c r="E569" s="112">
        <v>24609</v>
      </c>
      <c r="F569" s="110" t="s">
        <v>906</v>
      </c>
      <c r="G569" s="111" t="s">
        <v>106</v>
      </c>
      <c r="H569" s="111" t="s">
        <v>106</v>
      </c>
      <c r="I569" s="114" t="s">
        <v>106</v>
      </c>
      <c r="J569" s="115"/>
    </row>
    <row r="570" spans="2:10" s="81" customFormat="1" ht="12" x14ac:dyDescent="0.2">
      <c r="B570" s="104">
        <v>497</v>
      </c>
      <c r="C570" s="110" t="s">
        <v>903</v>
      </c>
      <c r="D570" s="111" t="s">
        <v>354</v>
      </c>
      <c r="E570" s="112">
        <v>24609</v>
      </c>
      <c r="F570" s="110" t="s">
        <v>907</v>
      </c>
      <c r="G570" s="113" t="s">
        <v>106</v>
      </c>
      <c r="H570" s="111" t="s">
        <v>106</v>
      </c>
      <c r="I570" s="114" t="s">
        <v>106</v>
      </c>
      <c r="J570" s="115"/>
    </row>
    <row r="571" spans="2:10" s="81" customFormat="1" ht="12" x14ac:dyDescent="0.2">
      <c r="B571" s="104">
        <v>498</v>
      </c>
      <c r="C571" s="110" t="s">
        <v>903</v>
      </c>
      <c r="D571" s="111" t="s">
        <v>358</v>
      </c>
      <c r="E571" s="112">
        <v>24609</v>
      </c>
      <c r="F571" s="110" t="s">
        <v>908</v>
      </c>
      <c r="G571" s="113" t="s">
        <v>106</v>
      </c>
      <c r="H571" s="111" t="s">
        <v>106</v>
      </c>
      <c r="I571" s="114" t="s">
        <v>106</v>
      </c>
      <c r="J571" s="115"/>
    </row>
    <row r="572" spans="2:10" s="81" customFormat="1" ht="12" x14ac:dyDescent="0.2">
      <c r="B572" s="104">
        <v>499</v>
      </c>
      <c r="C572" s="110" t="s">
        <v>903</v>
      </c>
      <c r="D572" s="111" t="s">
        <v>356</v>
      </c>
      <c r="E572" s="112">
        <v>24609</v>
      </c>
      <c r="F572" s="110" t="s">
        <v>909</v>
      </c>
      <c r="G572" s="113" t="s">
        <v>106</v>
      </c>
      <c r="H572" s="111" t="s">
        <v>106</v>
      </c>
      <c r="I572" s="114" t="s">
        <v>106</v>
      </c>
      <c r="J572" s="115"/>
    </row>
    <row r="573" spans="2:10" s="81" customFormat="1" ht="12" x14ac:dyDescent="0.2">
      <c r="B573" s="104">
        <v>500</v>
      </c>
      <c r="C573" s="110" t="s">
        <v>903</v>
      </c>
      <c r="D573" s="111" t="s">
        <v>367</v>
      </c>
      <c r="E573" s="112">
        <v>0</v>
      </c>
      <c r="F573" s="110" t="s">
        <v>910</v>
      </c>
      <c r="G573" s="113" t="s">
        <v>106</v>
      </c>
      <c r="H573" s="111" t="s">
        <v>106</v>
      </c>
      <c r="I573" s="114" t="s">
        <v>106</v>
      </c>
      <c r="J573" s="115"/>
    </row>
    <row r="574" spans="2:10" s="81" customFormat="1" ht="12" x14ac:dyDescent="0.2">
      <c r="B574" s="104">
        <v>501</v>
      </c>
      <c r="C574" s="110" t="s">
        <v>903</v>
      </c>
      <c r="D574" s="111" t="s">
        <v>134</v>
      </c>
      <c r="E574" s="112">
        <v>24609</v>
      </c>
      <c r="F574" s="110" t="s">
        <v>911</v>
      </c>
      <c r="G574" s="113" t="s">
        <v>106</v>
      </c>
      <c r="H574" s="111" t="s">
        <v>106</v>
      </c>
      <c r="I574" s="114" t="s">
        <v>106</v>
      </c>
      <c r="J574" s="115"/>
    </row>
    <row r="575" spans="2:10" s="81" customFormat="1" ht="12" x14ac:dyDescent="0.2">
      <c r="B575" s="104">
        <v>502</v>
      </c>
      <c r="C575" s="110" t="s">
        <v>903</v>
      </c>
      <c r="D575" s="111" t="s">
        <v>134</v>
      </c>
      <c r="E575" s="112">
        <v>0</v>
      </c>
      <c r="F575" s="110" t="s">
        <v>912</v>
      </c>
      <c r="G575" s="113" t="s">
        <v>106</v>
      </c>
      <c r="H575" s="111" t="s">
        <v>106</v>
      </c>
      <c r="I575" s="114" t="s">
        <v>106</v>
      </c>
      <c r="J575" s="115"/>
    </row>
    <row r="576" spans="2:10" s="81" customFormat="1" ht="12" x14ac:dyDescent="0.2">
      <c r="B576" s="104">
        <v>503</v>
      </c>
      <c r="C576" s="110" t="s">
        <v>903</v>
      </c>
      <c r="D576" s="111" t="s">
        <v>134</v>
      </c>
      <c r="E576" s="112">
        <v>24609</v>
      </c>
      <c r="F576" s="110" t="s">
        <v>913</v>
      </c>
      <c r="G576" s="113" t="s">
        <v>106</v>
      </c>
      <c r="H576" s="111" t="s">
        <v>106</v>
      </c>
      <c r="I576" s="114" t="s">
        <v>106</v>
      </c>
      <c r="J576" s="115"/>
    </row>
    <row r="577" spans="2:10" s="81" customFormat="1" ht="12" x14ac:dyDescent="0.2">
      <c r="B577" s="104">
        <v>504</v>
      </c>
      <c r="C577" s="110" t="s">
        <v>903</v>
      </c>
      <c r="D577" s="111" t="s">
        <v>356</v>
      </c>
      <c r="E577" s="112">
        <v>24609</v>
      </c>
      <c r="F577" s="110" t="s">
        <v>914</v>
      </c>
      <c r="G577" s="113" t="s">
        <v>106</v>
      </c>
      <c r="H577" s="111" t="s">
        <v>106</v>
      </c>
      <c r="I577" s="114" t="s">
        <v>106</v>
      </c>
      <c r="J577" s="115"/>
    </row>
    <row r="578" spans="2:10" s="81" customFormat="1" ht="12" x14ac:dyDescent="0.2">
      <c r="B578" s="104">
        <v>505</v>
      </c>
      <c r="C578" s="110" t="s">
        <v>903</v>
      </c>
      <c r="D578" s="111" t="s">
        <v>358</v>
      </c>
      <c r="E578" s="112">
        <v>24609</v>
      </c>
      <c r="F578" s="110" t="s">
        <v>915</v>
      </c>
      <c r="G578" s="113" t="s">
        <v>106</v>
      </c>
      <c r="H578" s="111" t="s">
        <v>106</v>
      </c>
      <c r="I578" s="114" t="s">
        <v>106</v>
      </c>
      <c r="J578" s="115"/>
    </row>
    <row r="579" spans="2:10" s="81" customFormat="1" ht="12" x14ac:dyDescent="0.2">
      <c r="B579" s="104">
        <v>506</v>
      </c>
      <c r="C579" s="110" t="s">
        <v>903</v>
      </c>
      <c r="D579" s="111" t="s">
        <v>364</v>
      </c>
      <c r="E579" s="112">
        <v>24609</v>
      </c>
      <c r="F579" s="110" t="s">
        <v>916</v>
      </c>
      <c r="G579" s="111" t="s">
        <v>106</v>
      </c>
      <c r="H579" s="111" t="s">
        <v>106</v>
      </c>
      <c r="I579" s="114" t="s">
        <v>106</v>
      </c>
      <c r="J579" s="115"/>
    </row>
    <row r="580" spans="2:10" s="81" customFormat="1" ht="12" x14ac:dyDescent="0.2">
      <c r="B580" s="104">
        <v>507</v>
      </c>
      <c r="C580" s="110" t="s">
        <v>903</v>
      </c>
      <c r="D580" s="111" t="s">
        <v>367</v>
      </c>
      <c r="E580" s="112">
        <v>24609</v>
      </c>
      <c r="F580" s="110" t="s">
        <v>917</v>
      </c>
      <c r="G580" s="113" t="s">
        <v>106</v>
      </c>
      <c r="H580" s="111" t="s">
        <v>106</v>
      </c>
      <c r="I580" s="114" t="s">
        <v>106</v>
      </c>
      <c r="J580" s="115"/>
    </row>
    <row r="581" spans="2:10" s="81" customFormat="1" ht="12" x14ac:dyDescent="0.2">
      <c r="B581" s="104">
        <v>508</v>
      </c>
      <c r="C581" s="110" t="s">
        <v>903</v>
      </c>
      <c r="D581" s="111" t="s">
        <v>113</v>
      </c>
      <c r="E581" s="112">
        <v>24609</v>
      </c>
      <c r="F581" s="110" t="s">
        <v>918</v>
      </c>
      <c r="G581" s="113" t="s">
        <v>106</v>
      </c>
      <c r="H581" s="111" t="s">
        <v>106</v>
      </c>
      <c r="I581" s="114" t="s">
        <v>106</v>
      </c>
      <c r="J581" s="115"/>
    </row>
    <row r="582" spans="2:10" s="81" customFormat="1" ht="12" x14ac:dyDescent="0.2">
      <c r="B582" s="104">
        <v>509</v>
      </c>
      <c r="C582" s="110" t="s">
        <v>903</v>
      </c>
      <c r="D582" s="111" t="s">
        <v>205</v>
      </c>
      <c r="E582" s="112">
        <v>24609</v>
      </c>
      <c r="F582" s="110" t="s">
        <v>919</v>
      </c>
      <c r="G582" s="113" t="s">
        <v>106</v>
      </c>
      <c r="H582" s="111" t="s">
        <v>106</v>
      </c>
      <c r="I582" s="114" t="s">
        <v>106</v>
      </c>
      <c r="J582" s="115"/>
    </row>
    <row r="583" spans="2:10" s="81" customFormat="1" ht="12" x14ac:dyDescent="0.2">
      <c r="B583" s="104">
        <v>510</v>
      </c>
      <c r="C583" s="110" t="s">
        <v>920</v>
      </c>
      <c r="D583" s="111" t="s">
        <v>414</v>
      </c>
      <c r="E583" s="112">
        <v>0</v>
      </c>
      <c r="F583" s="110" t="s">
        <v>921</v>
      </c>
      <c r="G583" s="113" t="s">
        <v>106</v>
      </c>
      <c r="H583" s="111" t="s">
        <v>106</v>
      </c>
      <c r="I583" s="114" t="s">
        <v>106</v>
      </c>
      <c r="J583" s="115"/>
    </row>
    <row r="584" spans="2:10" s="81" customFormat="1" ht="12" x14ac:dyDescent="0.2">
      <c r="B584" s="104">
        <v>511</v>
      </c>
      <c r="C584" s="110" t="s">
        <v>922</v>
      </c>
      <c r="D584" s="111" t="s">
        <v>132</v>
      </c>
      <c r="E584" s="112">
        <v>136450</v>
      </c>
      <c r="F584" s="110" t="s">
        <v>923</v>
      </c>
      <c r="G584" s="113" t="s">
        <v>106</v>
      </c>
      <c r="H584" s="111" t="s">
        <v>106</v>
      </c>
      <c r="I584" s="114" t="s">
        <v>106</v>
      </c>
      <c r="J584" s="115"/>
    </row>
    <row r="585" spans="2:10" s="81" customFormat="1" ht="12" x14ac:dyDescent="0.2">
      <c r="B585" s="104">
        <v>512</v>
      </c>
      <c r="C585" s="110" t="s">
        <v>922</v>
      </c>
      <c r="D585" s="111" t="s">
        <v>124</v>
      </c>
      <c r="E585" s="112">
        <v>136450</v>
      </c>
      <c r="F585" s="110" t="s">
        <v>924</v>
      </c>
      <c r="G585" s="113" t="s">
        <v>106</v>
      </c>
      <c r="H585" s="111" t="s">
        <v>106</v>
      </c>
      <c r="I585" s="114" t="s">
        <v>106</v>
      </c>
      <c r="J585" s="115"/>
    </row>
    <row r="586" spans="2:10" s="81" customFormat="1" ht="12" x14ac:dyDescent="0.2">
      <c r="B586" s="104">
        <v>513</v>
      </c>
      <c r="C586" s="110" t="s">
        <v>922</v>
      </c>
      <c r="D586" s="111" t="s">
        <v>132</v>
      </c>
      <c r="E586" s="112">
        <v>136450</v>
      </c>
      <c r="F586" s="110" t="s">
        <v>923</v>
      </c>
      <c r="G586" s="113" t="s">
        <v>106</v>
      </c>
      <c r="H586" s="111" t="s">
        <v>106</v>
      </c>
      <c r="I586" s="114" t="s">
        <v>106</v>
      </c>
      <c r="J586" s="115"/>
    </row>
    <row r="587" spans="2:10" s="81" customFormat="1" ht="12" x14ac:dyDescent="0.2">
      <c r="B587" s="104">
        <v>514</v>
      </c>
      <c r="C587" s="110" t="s">
        <v>922</v>
      </c>
      <c r="D587" s="111" t="s">
        <v>124</v>
      </c>
      <c r="E587" s="112">
        <v>136450</v>
      </c>
      <c r="F587" s="110" t="s">
        <v>924</v>
      </c>
      <c r="G587" s="113" t="s">
        <v>106</v>
      </c>
      <c r="H587" s="111" t="s">
        <v>106</v>
      </c>
      <c r="I587" s="114" t="s">
        <v>106</v>
      </c>
      <c r="J587" s="115"/>
    </row>
    <row r="588" spans="2:10" s="81" customFormat="1" ht="12" x14ac:dyDescent="0.2">
      <c r="B588" s="104">
        <v>515</v>
      </c>
      <c r="C588" s="110" t="s">
        <v>925</v>
      </c>
      <c r="D588" s="111" t="s">
        <v>153</v>
      </c>
      <c r="E588" s="112">
        <v>0</v>
      </c>
      <c r="F588" s="110" t="s">
        <v>926</v>
      </c>
      <c r="G588" s="113" t="s">
        <v>106</v>
      </c>
      <c r="H588" s="111" t="s">
        <v>106</v>
      </c>
      <c r="I588" s="114" t="s">
        <v>106</v>
      </c>
      <c r="J588" s="115"/>
    </row>
    <row r="589" spans="2:10" s="81" customFormat="1" ht="12" x14ac:dyDescent="0.2">
      <c r="B589" s="104">
        <v>516</v>
      </c>
      <c r="C589" s="110" t="s">
        <v>925</v>
      </c>
      <c r="D589" s="111" t="s">
        <v>133</v>
      </c>
      <c r="E589" s="112">
        <v>0</v>
      </c>
      <c r="F589" s="110" t="s">
        <v>927</v>
      </c>
      <c r="G589" s="113" t="s">
        <v>106</v>
      </c>
      <c r="H589" s="111" t="s">
        <v>106</v>
      </c>
      <c r="I589" s="114" t="s">
        <v>106</v>
      </c>
      <c r="J589" s="115"/>
    </row>
    <row r="590" spans="2:10" s="81" customFormat="1" ht="12" x14ac:dyDescent="0.2">
      <c r="B590" s="104">
        <v>517</v>
      </c>
      <c r="C590" s="110" t="s">
        <v>925</v>
      </c>
      <c r="D590" s="111" t="s">
        <v>548</v>
      </c>
      <c r="E590" s="112">
        <v>0</v>
      </c>
      <c r="F590" s="110" t="s">
        <v>928</v>
      </c>
      <c r="G590" s="113" t="s">
        <v>106</v>
      </c>
      <c r="H590" s="111" t="s">
        <v>106</v>
      </c>
      <c r="I590" s="114" t="s">
        <v>106</v>
      </c>
      <c r="J590" s="115"/>
    </row>
    <row r="591" spans="2:10" s="81" customFormat="1" ht="12" x14ac:dyDescent="0.2">
      <c r="B591" s="104">
        <v>518</v>
      </c>
      <c r="C591" s="110" t="s">
        <v>925</v>
      </c>
      <c r="D591" s="111" t="s">
        <v>117</v>
      </c>
      <c r="E591" s="112">
        <v>0</v>
      </c>
      <c r="F591" s="110" t="s">
        <v>929</v>
      </c>
      <c r="G591" s="113" t="s">
        <v>106</v>
      </c>
      <c r="H591" s="111" t="s">
        <v>106</v>
      </c>
      <c r="I591" s="114" t="s">
        <v>106</v>
      </c>
      <c r="J591" s="115"/>
    </row>
    <row r="592" spans="2:10" s="81" customFormat="1" ht="12" x14ac:dyDescent="0.2">
      <c r="B592" s="104">
        <v>519</v>
      </c>
      <c r="C592" s="110" t="s">
        <v>925</v>
      </c>
      <c r="D592" s="111" t="s">
        <v>153</v>
      </c>
      <c r="E592" s="112">
        <v>0</v>
      </c>
      <c r="F592" s="110" t="s">
        <v>930</v>
      </c>
      <c r="G592" s="113" t="s">
        <v>106</v>
      </c>
      <c r="H592" s="111" t="s">
        <v>106</v>
      </c>
      <c r="I592" s="114" t="s">
        <v>106</v>
      </c>
      <c r="J592" s="115"/>
    </row>
    <row r="593" spans="2:10" s="81" customFormat="1" ht="12" x14ac:dyDescent="0.2">
      <c r="B593" s="104">
        <v>520</v>
      </c>
      <c r="C593" s="110" t="s">
        <v>925</v>
      </c>
      <c r="D593" s="111" t="s">
        <v>133</v>
      </c>
      <c r="E593" s="112">
        <v>0</v>
      </c>
      <c r="F593" s="110" t="s">
        <v>931</v>
      </c>
      <c r="G593" s="113" t="s">
        <v>106</v>
      </c>
      <c r="H593" s="111" t="s">
        <v>106</v>
      </c>
      <c r="I593" s="114" t="s">
        <v>106</v>
      </c>
      <c r="J593" s="115"/>
    </row>
    <row r="594" spans="2:10" s="81" customFormat="1" ht="12" x14ac:dyDescent="0.2">
      <c r="B594" s="104">
        <v>521</v>
      </c>
      <c r="C594" s="110" t="s">
        <v>932</v>
      </c>
      <c r="D594" s="111" t="s">
        <v>109</v>
      </c>
      <c r="E594" s="112">
        <v>0</v>
      </c>
      <c r="F594" s="110" t="s">
        <v>933</v>
      </c>
      <c r="G594" s="113" t="s">
        <v>106</v>
      </c>
      <c r="H594" s="111" t="s">
        <v>106</v>
      </c>
      <c r="I594" s="114" t="s">
        <v>106</v>
      </c>
      <c r="J594" s="115"/>
    </row>
    <row r="595" spans="2:10" s="81" customFormat="1" ht="12" x14ac:dyDescent="0.2">
      <c r="B595" s="104">
        <v>522</v>
      </c>
      <c r="C595" s="110" t="s">
        <v>932</v>
      </c>
      <c r="D595" s="111" t="s">
        <v>109</v>
      </c>
      <c r="E595" s="112">
        <v>24609</v>
      </c>
      <c r="F595" s="110" t="s">
        <v>934</v>
      </c>
      <c r="G595" s="113" t="s">
        <v>106</v>
      </c>
      <c r="H595" s="111" t="s">
        <v>106</v>
      </c>
      <c r="I595" s="114" t="s">
        <v>106</v>
      </c>
      <c r="J595" s="115"/>
    </row>
    <row r="596" spans="2:10" s="81" customFormat="1" ht="12" x14ac:dyDescent="0.2">
      <c r="B596" s="104">
        <v>523</v>
      </c>
      <c r="C596" s="110" t="s">
        <v>932</v>
      </c>
      <c r="D596" s="111" t="s">
        <v>935</v>
      </c>
      <c r="E596" s="112">
        <v>0</v>
      </c>
      <c r="F596" s="110" t="s">
        <v>936</v>
      </c>
      <c r="G596" s="113" t="s">
        <v>106</v>
      </c>
      <c r="H596" s="111" t="s">
        <v>106</v>
      </c>
      <c r="I596" s="114" t="s">
        <v>106</v>
      </c>
      <c r="J596" s="115"/>
    </row>
    <row r="597" spans="2:10" s="81" customFormat="1" ht="12" x14ac:dyDescent="0.2">
      <c r="B597" s="104">
        <v>524</v>
      </c>
      <c r="C597" s="110" t="s">
        <v>932</v>
      </c>
      <c r="D597" s="111" t="s">
        <v>408</v>
      </c>
      <c r="E597" s="112">
        <v>24609</v>
      </c>
      <c r="F597" s="110" t="s">
        <v>937</v>
      </c>
      <c r="G597" s="113" t="s">
        <v>106</v>
      </c>
      <c r="H597" s="111" t="s">
        <v>106</v>
      </c>
      <c r="I597" s="114" t="s">
        <v>106</v>
      </c>
      <c r="J597" s="115"/>
    </row>
    <row r="598" spans="2:10" s="81" customFormat="1" ht="12" x14ac:dyDescent="0.2">
      <c r="B598" s="104">
        <v>525</v>
      </c>
      <c r="C598" s="110" t="s">
        <v>932</v>
      </c>
      <c r="D598" s="111" t="s">
        <v>156</v>
      </c>
      <c r="E598" s="112">
        <v>0</v>
      </c>
      <c r="F598" s="110" t="s">
        <v>938</v>
      </c>
      <c r="G598" s="113" t="s">
        <v>106</v>
      </c>
      <c r="H598" s="111" t="s">
        <v>106</v>
      </c>
      <c r="I598" s="114" t="s">
        <v>106</v>
      </c>
      <c r="J598" s="115"/>
    </row>
    <row r="599" spans="2:10" s="81" customFormat="1" ht="12" x14ac:dyDescent="0.2">
      <c r="B599" s="104">
        <v>526</v>
      </c>
      <c r="C599" s="110" t="s">
        <v>932</v>
      </c>
      <c r="D599" s="111" t="s">
        <v>156</v>
      </c>
      <c r="E599" s="112">
        <v>0</v>
      </c>
      <c r="F599" s="110" t="s">
        <v>939</v>
      </c>
      <c r="G599" s="113" t="s">
        <v>106</v>
      </c>
      <c r="H599" s="111" t="s">
        <v>106</v>
      </c>
      <c r="I599" s="114" t="s">
        <v>106</v>
      </c>
      <c r="J599" s="115"/>
    </row>
    <row r="600" spans="2:10" s="81" customFormat="1" ht="12" x14ac:dyDescent="0.2">
      <c r="B600" s="104">
        <v>527</v>
      </c>
      <c r="C600" s="110" t="s">
        <v>932</v>
      </c>
      <c r="D600" s="111" t="s">
        <v>418</v>
      </c>
      <c r="E600" s="112">
        <v>24609</v>
      </c>
      <c r="F600" s="110" t="s">
        <v>940</v>
      </c>
      <c r="G600" s="113" t="s">
        <v>106</v>
      </c>
      <c r="H600" s="111" t="s">
        <v>106</v>
      </c>
      <c r="I600" s="114" t="s">
        <v>106</v>
      </c>
      <c r="J600" s="115"/>
    </row>
    <row r="601" spans="2:10" s="81" customFormat="1" ht="12" x14ac:dyDescent="0.2">
      <c r="B601" s="104">
        <v>528</v>
      </c>
      <c r="C601" s="110" t="s">
        <v>941</v>
      </c>
      <c r="D601" s="111" t="s">
        <v>942</v>
      </c>
      <c r="E601" s="112">
        <v>30322</v>
      </c>
      <c r="F601" s="110" t="s">
        <v>943</v>
      </c>
      <c r="G601" s="113" t="s">
        <v>106</v>
      </c>
      <c r="H601" s="111" t="s">
        <v>106</v>
      </c>
      <c r="I601" s="114" t="s">
        <v>106</v>
      </c>
      <c r="J601" s="115"/>
    </row>
    <row r="602" spans="2:10" s="81" customFormat="1" ht="12" x14ac:dyDescent="0.2">
      <c r="B602" s="104">
        <v>529</v>
      </c>
      <c r="C602" s="110" t="s">
        <v>941</v>
      </c>
      <c r="D602" s="111" t="s">
        <v>183</v>
      </c>
      <c r="E602" s="112">
        <v>30322</v>
      </c>
      <c r="F602" s="110" t="s">
        <v>944</v>
      </c>
      <c r="G602" s="113" t="s">
        <v>106</v>
      </c>
      <c r="H602" s="111" t="s">
        <v>106</v>
      </c>
      <c r="I602" s="114" t="s">
        <v>106</v>
      </c>
      <c r="J602" s="115"/>
    </row>
    <row r="603" spans="2:10" s="81" customFormat="1" ht="12" x14ac:dyDescent="0.2">
      <c r="B603" s="104">
        <v>530</v>
      </c>
      <c r="C603" s="110" t="s">
        <v>945</v>
      </c>
      <c r="D603" s="111" t="s">
        <v>129</v>
      </c>
      <c r="E603" s="112">
        <v>0</v>
      </c>
      <c r="F603" s="110" t="s">
        <v>946</v>
      </c>
      <c r="G603" s="113" t="s">
        <v>106</v>
      </c>
      <c r="H603" s="111" t="s">
        <v>106</v>
      </c>
      <c r="I603" s="114" t="s">
        <v>106</v>
      </c>
      <c r="J603" s="115"/>
    </row>
    <row r="604" spans="2:10" s="81" customFormat="1" ht="12" x14ac:dyDescent="0.2">
      <c r="B604" s="104">
        <v>531</v>
      </c>
      <c r="C604" s="110" t="s">
        <v>945</v>
      </c>
      <c r="D604" s="111" t="s">
        <v>371</v>
      </c>
      <c r="E604" s="112">
        <v>0</v>
      </c>
      <c r="F604" s="110" t="s">
        <v>947</v>
      </c>
      <c r="G604" s="113" t="s">
        <v>945</v>
      </c>
      <c r="H604" s="111" t="s">
        <v>371</v>
      </c>
      <c r="I604" s="114">
        <v>174178</v>
      </c>
      <c r="J604" s="115">
        <v>45567</v>
      </c>
    </row>
    <row r="605" spans="2:10" s="81" customFormat="1" ht="12" x14ac:dyDescent="0.2">
      <c r="B605" s="104">
        <v>532</v>
      </c>
      <c r="C605" s="110" t="s">
        <v>948</v>
      </c>
      <c r="D605" s="111" t="s">
        <v>136</v>
      </c>
      <c r="E605" s="112">
        <v>181934</v>
      </c>
      <c r="F605" s="110" t="s">
        <v>949</v>
      </c>
      <c r="G605" s="113" t="s">
        <v>106</v>
      </c>
      <c r="H605" s="111" t="s">
        <v>106</v>
      </c>
      <c r="I605" s="114" t="s">
        <v>106</v>
      </c>
      <c r="J605" s="115"/>
    </row>
    <row r="606" spans="2:10" s="81" customFormat="1" ht="12" x14ac:dyDescent="0.2">
      <c r="B606" s="104">
        <v>533</v>
      </c>
      <c r="C606" s="110" t="s">
        <v>948</v>
      </c>
      <c r="D606" s="111" t="s">
        <v>136</v>
      </c>
      <c r="E606" s="112">
        <v>181934</v>
      </c>
      <c r="F606" s="110" t="s">
        <v>949</v>
      </c>
      <c r="G606" s="113" t="s">
        <v>106</v>
      </c>
      <c r="H606" s="111" t="s">
        <v>106</v>
      </c>
      <c r="I606" s="114" t="s">
        <v>106</v>
      </c>
      <c r="J606" s="115"/>
    </row>
    <row r="607" spans="2:10" s="81" customFormat="1" ht="12" x14ac:dyDescent="0.2">
      <c r="B607" s="104">
        <v>534</v>
      </c>
      <c r="C607" s="110" t="s">
        <v>950</v>
      </c>
      <c r="D607" s="111" t="s">
        <v>117</v>
      </c>
      <c r="E607" s="112">
        <v>0</v>
      </c>
      <c r="F607" s="110" t="s">
        <v>951</v>
      </c>
      <c r="G607" s="113" t="s">
        <v>106</v>
      </c>
      <c r="H607" s="111" t="s">
        <v>106</v>
      </c>
      <c r="I607" s="114" t="s">
        <v>106</v>
      </c>
      <c r="J607" s="115"/>
    </row>
    <row r="608" spans="2:10" s="81" customFormat="1" ht="12" x14ac:dyDescent="0.2">
      <c r="B608" s="104">
        <v>535</v>
      </c>
      <c r="C608" s="110" t="s">
        <v>950</v>
      </c>
      <c r="D608" s="111" t="s">
        <v>548</v>
      </c>
      <c r="E608" s="112">
        <v>0</v>
      </c>
      <c r="F608" s="110" t="s">
        <v>952</v>
      </c>
      <c r="G608" s="113" t="s">
        <v>106</v>
      </c>
      <c r="H608" s="111" t="s">
        <v>106</v>
      </c>
      <c r="I608" s="114" t="s">
        <v>106</v>
      </c>
      <c r="J608" s="115"/>
    </row>
    <row r="609" spans="2:10" s="81" customFormat="1" ht="12" x14ac:dyDescent="0.2">
      <c r="B609" s="104">
        <v>536</v>
      </c>
      <c r="C609" s="110" t="s">
        <v>953</v>
      </c>
      <c r="D609" s="111" t="s">
        <v>129</v>
      </c>
      <c r="E609" s="112">
        <v>30322</v>
      </c>
      <c r="F609" s="110" t="s">
        <v>954</v>
      </c>
      <c r="G609" s="113" t="s">
        <v>106</v>
      </c>
      <c r="H609" s="111" t="s">
        <v>106</v>
      </c>
      <c r="I609" s="114" t="s">
        <v>106</v>
      </c>
      <c r="J609" s="115"/>
    </row>
    <row r="610" spans="2:10" s="81" customFormat="1" ht="12" x14ac:dyDescent="0.2">
      <c r="B610" s="104">
        <v>537</v>
      </c>
      <c r="C610" s="110" t="s">
        <v>953</v>
      </c>
      <c r="D610" s="111" t="s">
        <v>129</v>
      </c>
      <c r="E610" s="112">
        <v>30322</v>
      </c>
      <c r="F610" s="110" t="s">
        <v>955</v>
      </c>
      <c r="G610" s="113" t="s">
        <v>106</v>
      </c>
      <c r="H610" s="111" t="s">
        <v>106</v>
      </c>
      <c r="I610" s="114" t="s">
        <v>106</v>
      </c>
      <c r="J610" s="115"/>
    </row>
    <row r="611" spans="2:10" s="81" customFormat="1" ht="12" x14ac:dyDescent="0.2">
      <c r="B611" s="104">
        <v>538</v>
      </c>
      <c r="C611" s="110" t="s">
        <v>953</v>
      </c>
      <c r="D611" s="111" t="s">
        <v>129</v>
      </c>
      <c r="E611" s="112">
        <v>30322</v>
      </c>
      <c r="F611" s="110" t="s">
        <v>956</v>
      </c>
      <c r="G611" s="111" t="s">
        <v>106</v>
      </c>
      <c r="H611" s="111" t="s">
        <v>106</v>
      </c>
      <c r="I611" s="114" t="s">
        <v>106</v>
      </c>
      <c r="J611" s="115"/>
    </row>
    <row r="612" spans="2:10" s="81" customFormat="1" ht="12" x14ac:dyDescent="0.2">
      <c r="B612" s="104">
        <v>539</v>
      </c>
      <c r="C612" s="110" t="s">
        <v>953</v>
      </c>
      <c r="D612" s="111" t="s">
        <v>129</v>
      </c>
      <c r="E612" s="112">
        <v>30322</v>
      </c>
      <c r="F612" s="110" t="s">
        <v>957</v>
      </c>
      <c r="G612" s="113" t="s">
        <v>106</v>
      </c>
      <c r="H612" s="111" t="s">
        <v>106</v>
      </c>
      <c r="I612" s="114" t="s">
        <v>106</v>
      </c>
      <c r="J612" s="115"/>
    </row>
    <row r="613" spans="2:10" s="81" customFormat="1" ht="12" x14ac:dyDescent="0.2">
      <c r="B613" s="104">
        <v>540</v>
      </c>
      <c r="C613" s="110" t="s">
        <v>953</v>
      </c>
      <c r="D613" s="111" t="s">
        <v>129</v>
      </c>
      <c r="E613" s="112">
        <v>30322</v>
      </c>
      <c r="F613" s="110" t="s">
        <v>958</v>
      </c>
      <c r="G613" s="113" t="s">
        <v>106</v>
      </c>
      <c r="H613" s="111" t="s">
        <v>106</v>
      </c>
      <c r="I613" s="114" t="s">
        <v>106</v>
      </c>
      <c r="J613" s="115"/>
    </row>
    <row r="614" spans="2:10" s="81" customFormat="1" ht="12" x14ac:dyDescent="0.2">
      <c r="B614" s="104">
        <v>541</v>
      </c>
      <c r="C614" s="110" t="s">
        <v>953</v>
      </c>
      <c r="D614" s="111" t="s">
        <v>129</v>
      </c>
      <c r="E614" s="112">
        <v>30322</v>
      </c>
      <c r="F614" s="110" t="s">
        <v>959</v>
      </c>
      <c r="G614" s="113" t="s">
        <v>106</v>
      </c>
      <c r="H614" s="111" t="s">
        <v>106</v>
      </c>
      <c r="I614" s="114" t="s">
        <v>106</v>
      </c>
      <c r="J614" s="115"/>
    </row>
    <row r="615" spans="2:10" s="81" customFormat="1" ht="12" x14ac:dyDescent="0.2">
      <c r="B615" s="104">
        <v>542</v>
      </c>
      <c r="C615" s="110" t="s">
        <v>953</v>
      </c>
      <c r="D615" s="111" t="s">
        <v>129</v>
      </c>
      <c r="E615" s="112">
        <v>30322</v>
      </c>
      <c r="F615" s="110" t="s">
        <v>960</v>
      </c>
      <c r="G615" s="113" t="s">
        <v>106</v>
      </c>
      <c r="H615" s="111" t="s">
        <v>106</v>
      </c>
      <c r="I615" s="114" t="s">
        <v>106</v>
      </c>
      <c r="J615" s="115"/>
    </row>
    <row r="616" spans="2:10" s="81" customFormat="1" ht="12" x14ac:dyDescent="0.2">
      <c r="B616" s="104">
        <v>543</v>
      </c>
      <c r="C616" s="110" t="s">
        <v>953</v>
      </c>
      <c r="D616" s="111" t="s">
        <v>129</v>
      </c>
      <c r="E616" s="112">
        <v>30322</v>
      </c>
      <c r="F616" s="110" t="s">
        <v>961</v>
      </c>
      <c r="G616" s="111" t="s">
        <v>106</v>
      </c>
      <c r="H616" s="111" t="s">
        <v>106</v>
      </c>
      <c r="I616" s="114" t="s">
        <v>106</v>
      </c>
      <c r="J616" s="115"/>
    </row>
    <row r="617" spans="2:10" s="81" customFormat="1" ht="12" x14ac:dyDescent="0.2">
      <c r="B617" s="104">
        <v>544</v>
      </c>
      <c r="C617" s="110" t="s">
        <v>953</v>
      </c>
      <c r="D617" s="111" t="s">
        <v>129</v>
      </c>
      <c r="E617" s="112">
        <v>30322</v>
      </c>
      <c r="F617" s="110" t="s">
        <v>962</v>
      </c>
      <c r="G617" s="113" t="s">
        <v>106</v>
      </c>
      <c r="H617" s="111" t="s">
        <v>106</v>
      </c>
      <c r="I617" s="114" t="s">
        <v>106</v>
      </c>
      <c r="J617" s="115"/>
    </row>
    <row r="618" spans="2:10" s="81" customFormat="1" ht="12" x14ac:dyDescent="0.2">
      <c r="B618" s="104">
        <v>545</v>
      </c>
      <c r="C618" s="110" t="s">
        <v>953</v>
      </c>
      <c r="D618" s="111" t="s">
        <v>129</v>
      </c>
      <c r="E618" s="112">
        <v>30322</v>
      </c>
      <c r="F618" s="110" t="s">
        <v>963</v>
      </c>
      <c r="G618" s="113" t="s">
        <v>106</v>
      </c>
      <c r="H618" s="111" t="s">
        <v>106</v>
      </c>
      <c r="I618" s="114" t="s">
        <v>106</v>
      </c>
      <c r="J618" s="115"/>
    </row>
    <row r="619" spans="2:10" s="81" customFormat="1" ht="12" x14ac:dyDescent="0.2">
      <c r="B619" s="104">
        <v>546</v>
      </c>
      <c r="C619" s="110" t="s">
        <v>953</v>
      </c>
      <c r="D619" s="111" t="s">
        <v>129</v>
      </c>
      <c r="E619" s="112">
        <v>30322</v>
      </c>
      <c r="F619" s="110" t="s">
        <v>964</v>
      </c>
      <c r="G619" s="113" t="s">
        <v>106</v>
      </c>
      <c r="H619" s="111" t="s">
        <v>106</v>
      </c>
      <c r="I619" s="114" t="s">
        <v>106</v>
      </c>
      <c r="J619" s="115"/>
    </row>
    <row r="620" spans="2:10" s="81" customFormat="1" ht="12" x14ac:dyDescent="0.2">
      <c r="B620" s="104">
        <v>547</v>
      </c>
      <c r="C620" s="110" t="s">
        <v>965</v>
      </c>
      <c r="D620" s="111" t="s">
        <v>152</v>
      </c>
      <c r="E620" s="112">
        <v>30322</v>
      </c>
      <c r="F620" s="110" t="s">
        <v>966</v>
      </c>
      <c r="G620" s="113" t="s">
        <v>106</v>
      </c>
      <c r="H620" s="111" t="s">
        <v>106</v>
      </c>
      <c r="I620" s="114" t="s">
        <v>106</v>
      </c>
      <c r="J620" s="115"/>
    </row>
    <row r="621" spans="2:10" s="81" customFormat="1" ht="12" x14ac:dyDescent="0.2">
      <c r="B621" s="104">
        <v>548</v>
      </c>
      <c r="C621" s="110" t="s">
        <v>965</v>
      </c>
      <c r="D621" s="111" t="s">
        <v>108</v>
      </c>
      <c r="E621" s="112">
        <v>30322</v>
      </c>
      <c r="F621" s="110" t="s">
        <v>967</v>
      </c>
      <c r="G621" s="113" t="s">
        <v>106</v>
      </c>
      <c r="H621" s="111" t="s">
        <v>106</v>
      </c>
      <c r="I621" s="114" t="s">
        <v>106</v>
      </c>
      <c r="J621" s="115"/>
    </row>
    <row r="622" spans="2:10" s="81" customFormat="1" ht="12" x14ac:dyDescent="0.2">
      <c r="B622" s="104">
        <v>549</v>
      </c>
      <c r="C622" s="110" t="s">
        <v>965</v>
      </c>
      <c r="D622" s="111" t="s">
        <v>136</v>
      </c>
      <c r="E622" s="112">
        <v>30322</v>
      </c>
      <c r="F622" s="110" t="s">
        <v>968</v>
      </c>
      <c r="G622" s="113" t="s">
        <v>106</v>
      </c>
      <c r="H622" s="111" t="s">
        <v>106</v>
      </c>
      <c r="I622" s="114" t="s">
        <v>106</v>
      </c>
      <c r="J622" s="115"/>
    </row>
    <row r="623" spans="2:10" s="81" customFormat="1" ht="12" x14ac:dyDescent="0.2">
      <c r="B623" s="104">
        <v>550</v>
      </c>
      <c r="C623" s="110" t="s">
        <v>965</v>
      </c>
      <c r="D623" s="111" t="s">
        <v>152</v>
      </c>
      <c r="E623" s="112">
        <v>30322</v>
      </c>
      <c r="F623" s="110" t="s">
        <v>969</v>
      </c>
      <c r="G623" s="113" t="s">
        <v>106</v>
      </c>
      <c r="H623" s="111" t="s">
        <v>106</v>
      </c>
      <c r="I623" s="114" t="s">
        <v>106</v>
      </c>
      <c r="J623" s="115"/>
    </row>
    <row r="624" spans="2:10" s="81" customFormat="1" ht="12" x14ac:dyDescent="0.2">
      <c r="B624" s="104">
        <v>551</v>
      </c>
      <c r="C624" s="110" t="s">
        <v>965</v>
      </c>
      <c r="D624" s="111" t="s">
        <v>152</v>
      </c>
      <c r="E624" s="112">
        <v>30322</v>
      </c>
      <c r="F624" s="110" t="s">
        <v>970</v>
      </c>
      <c r="G624" s="113" t="s">
        <v>106</v>
      </c>
      <c r="H624" s="111" t="s">
        <v>106</v>
      </c>
      <c r="I624" s="114" t="s">
        <v>106</v>
      </c>
      <c r="J624" s="115"/>
    </row>
    <row r="625" spans="2:10" s="81" customFormat="1" ht="12" x14ac:dyDescent="0.2">
      <c r="B625" s="104">
        <v>552</v>
      </c>
      <c r="C625" s="110" t="s">
        <v>971</v>
      </c>
      <c r="D625" s="111" t="s">
        <v>204</v>
      </c>
      <c r="E625" s="112">
        <v>86131</v>
      </c>
      <c r="F625" s="110" t="s">
        <v>972</v>
      </c>
      <c r="G625" s="113" t="s">
        <v>106</v>
      </c>
      <c r="H625" s="111" t="s">
        <v>106</v>
      </c>
      <c r="I625" s="114" t="s">
        <v>106</v>
      </c>
      <c r="J625" s="115"/>
    </row>
    <row r="626" spans="2:10" s="81" customFormat="1" ht="12" x14ac:dyDescent="0.2">
      <c r="B626" s="104">
        <v>553</v>
      </c>
      <c r="C626" s="110" t="s">
        <v>971</v>
      </c>
      <c r="D626" s="111" t="s">
        <v>204</v>
      </c>
      <c r="E626" s="112">
        <v>86131</v>
      </c>
      <c r="F626" s="110" t="s">
        <v>972</v>
      </c>
      <c r="G626" s="113" t="s">
        <v>106</v>
      </c>
      <c r="H626" s="111" t="s">
        <v>106</v>
      </c>
      <c r="I626" s="114" t="s">
        <v>106</v>
      </c>
      <c r="J626" s="115"/>
    </row>
    <row r="627" spans="2:10" s="81" customFormat="1" ht="12" x14ac:dyDescent="0.2">
      <c r="B627" s="104">
        <v>554</v>
      </c>
      <c r="C627" s="110" t="s">
        <v>973</v>
      </c>
      <c r="D627" s="111" t="s">
        <v>136</v>
      </c>
      <c r="E627" s="112">
        <v>0</v>
      </c>
      <c r="F627" s="110" t="s">
        <v>974</v>
      </c>
      <c r="G627" s="113" t="s">
        <v>106</v>
      </c>
      <c r="H627" s="111" t="s">
        <v>106</v>
      </c>
      <c r="I627" s="114" t="s">
        <v>106</v>
      </c>
      <c r="J627" s="115"/>
    </row>
    <row r="628" spans="2:10" s="81" customFormat="1" ht="12" x14ac:dyDescent="0.2">
      <c r="B628" s="104">
        <v>555</v>
      </c>
      <c r="C628" s="110" t="s">
        <v>975</v>
      </c>
      <c r="D628" s="111" t="s">
        <v>134</v>
      </c>
      <c r="E628" s="112">
        <v>0</v>
      </c>
      <c r="F628" s="110" t="s">
        <v>976</v>
      </c>
      <c r="G628" s="113" t="s">
        <v>106</v>
      </c>
      <c r="H628" s="111" t="s">
        <v>106</v>
      </c>
      <c r="I628" s="114" t="s">
        <v>106</v>
      </c>
      <c r="J628" s="115"/>
    </row>
    <row r="629" spans="2:10" s="81" customFormat="1" ht="12" x14ac:dyDescent="0.2">
      <c r="B629" s="104">
        <v>556</v>
      </c>
      <c r="C629" s="110" t="s">
        <v>977</v>
      </c>
      <c r="D629" s="111" t="s">
        <v>134</v>
      </c>
      <c r="E629" s="112">
        <v>30322</v>
      </c>
      <c r="F629" s="110" t="s">
        <v>978</v>
      </c>
      <c r="G629" s="113" t="s">
        <v>977</v>
      </c>
      <c r="H629" s="111" t="s">
        <v>134</v>
      </c>
      <c r="I629" s="114">
        <v>218900</v>
      </c>
      <c r="J629" s="115">
        <v>45603</v>
      </c>
    </row>
    <row r="630" spans="2:10" s="81" customFormat="1" ht="12" x14ac:dyDescent="0.2">
      <c r="B630" s="104">
        <v>557</v>
      </c>
      <c r="C630" s="110" t="s">
        <v>979</v>
      </c>
      <c r="D630" s="111" t="s">
        <v>189</v>
      </c>
      <c r="E630" s="112">
        <v>106128</v>
      </c>
      <c r="F630" s="110" t="s">
        <v>980</v>
      </c>
      <c r="G630" s="113" t="s">
        <v>106</v>
      </c>
      <c r="H630" s="111" t="s">
        <v>106</v>
      </c>
      <c r="I630" s="114" t="s">
        <v>106</v>
      </c>
      <c r="J630" s="115"/>
    </row>
    <row r="631" spans="2:10" s="81" customFormat="1" ht="12" x14ac:dyDescent="0.2">
      <c r="B631" s="104">
        <v>558</v>
      </c>
      <c r="C631" s="110" t="s">
        <v>979</v>
      </c>
      <c r="D631" s="111" t="s">
        <v>189</v>
      </c>
      <c r="E631" s="112">
        <v>106128</v>
      </c>
      <c r="F631" s="110" t="s">
        <v>980</v>
      </c>
      <c r="G631" s="113" t="s">
        <v>106</v>
      </c>
      <c r="H631" s="111" t="s">
        <v>106</v>
      </c>
      <c r="I631" s="114" t="s">
        <v>106</v>
      </c>
      <c r="J631" s="115"/>
    </row>
    <row r="632" spans="2:10" s="81" customFormat="1" ht="12" x14ac:dyDescent="0.2">
      <c r="B632" s="104">
        <v>559</v>
      </c>
      <c r="C632" s="110" t="s">
        <v>979</v>
      </c>
      <c r="D632" s="111" t="s">
        <v>132</v>
      </c>
      <c r="E632" s="112">
        <v>30322</v>
      </c>
      <c r="F632" s="110" t="s">
        <v>981</v>
      </c>
      <c r="G632" s="113" t="s">
        <v>979</v>
      </c>
      <c r="H632" s="111" t="s">
        <v>132</v>
      </c>
      <c r="I632" s="114">
        <v>271426</v>
      </c>
      <c r="J632" s="115">
        <v>45618</v>
      </c>
    </row>
    <row r="633" spans="2:10" s="81" customFormat="1" ht="12" x14ac:dyDescent="0.2">
      <c r="B633" s="104">
        <v>560</v>
      </c>
      <c r="C633" s="110" t="s">
        <v>982</v>
      </c>
      <c r="D633" s="111" t="s">
        <v>170</v>
      </c>
      <c r="E633" s="112">
        <v>0</v>
      </c>
      <c r="F633" s="110" t="s">
        <v>983</v>
      </c>
      <c r="G633" s="113" t="s">
        <v>106</v>
      </c>
      <c r="H633" s="111" t="s">
        <v>106</v>
      </c>
      <c r="I633" s="114" t="s">
        <v>106</v>
      </c>
      <c r="J633" s="115"/>
    </row>
    <row r="634" spans="2:10" s="81" customFormat="1" ht="12" x14ac:dyDescent="0.2">
      <c r="B634" s="104">
        <v>561</v>
      </c>
      <c r="C634" s="110" t="s">
        <v>982</v>
      </c>
      <c r="D634" s="111" t="s">
        <v>984</v>
      </c>
      <c r="E634" s="112">
        <v>0</v>
      </c>
      <c r="F634" s="110" t="s">
        <v>985</v>
      </c>
      <c r="G634" s="113" t="s">
        <v>106</v>
      </c>
      <c r="H634" s="111" t="s">
        <v>106</v>
      </c>
      <c r="I634" s="114" t="s">
        <v>106</v>
      </c>
      <c r="J634" s="115"/>
    </row>
    <row r="635" spans="2:10" s="81" customFormat="1" ht="12" x14ac:dyDescent="0.2">
      <c r="B635" s="104">
        <v>562</v>
      </c>
      <c r="C635" s="110" t="s">
        <v>982</v>
      </c>
      <c r="D635" s="111" t="s">
        <v>986</v>
      </c>
      <c r="E635" s="112">
        <v>0</v>
      </c>
      <c r="F635" s="110" t="s">
        <v>987</v>
      </c>
      <c r="G635" s="113" t="s">
        <v>106</v>
      </c>
      <c r="H635" s="111" t="s">
        <v>106</v>
      </c>
      <c r="I635" s="114" t="s">
        <v>106</v>
      </c>
      <c r="J635" s="115"/>
    </row>
    <row r="636" spans="2:10" s="81" customFormat="1" ht="12" x14ac:dyDescent="0.2">
      <c r="B636" s="104">
        <v>563</v>
      </c>
      <c r="C636" s="110" t="s">
        <v>982</v>
      </c>
      <c r="D636" s="111" t="s">
        <v>160</v>
      </c>
      <c r="E636" s="112">
        <v>0</v>
      </c>
      <c r="F636" s="110" t="s">
        <v>988</v>
      </c>
      <c r="G636" s="113" t="s">
        <v>106</v>
      </c>
      <c r="H636" s="111" t="s">
        <v>106</v>
      </c>
      <c r="I636" s="114" t="s">
        <v>106</v>
      </c>
      <c r="J636" s="115"/>
    </row>
    <row r="637" spans="2:10" s="81" customFormat="1" ht="12" x14ac:dyDescent="0.2">
      <c r="B637" s="104">
        <v>564</v>
      </c>
      <c r="C637" s="110" t="s">
        <v>982</v>
      </c>
      <c r="D637" s="111" t="s">
        <v>986</v>
      </c>
      <c r="E637" s="112">
        <v>0</v>
      </c>
      <c r="F637" s="110" t="s">
        <v>989</v>
      </c>
      <c r="G637" s="113" t="s">
        <v>106</v>
      </c>
      <c r="H637" s="111" t="s">
        <v>106</v>
      </c>
      <c r="I637" s="114" t="s">
        <v>106</v>
      </c>
      <c r="J637" s="115"/>
    </row>
    <row r="638" spans="2:10" s="81" customFormat="1" ht="12" x14ac:dyDescent="0.2">
      <c r="B638" s="104">
        <v>565</v>
      </c>
      <c r="C638" s="110" t="s">
        <v>982</v>
      </c>
      <c r="D638" s="111" t="s">
        <v>986</v>
      </c>
      <c r="E638" s="112">
        <v>0</v>
      </c>
      <c r="F638" s="110" t="s">
        <v>990</v>
      </c>
      <c r="G638" s="113" t="s">
        <v>106</v>
      </c>
      <c r="H638" s="111" t="s">
        <v>106</v>
      </c>
      <c r="I638" s="114" t="s">
        <v>106</v>
      </c>
      <c r="J638" s="115"/>
    </row>
    <row r="639" spans="2:10" s="81" customFormat="1" ht="12" x14ac:dyDescent="0.2">
      <c r="B639" s="104">
        <v>566</v>
      </c>
      <c r="C639" s="110" t="s">
        <v>982</v>
      </c>
      <c r="D639" s="111" t="s">
        <v>169</v>
      </c>
      <c r="E639" s="112">
        <v>0</v>
      </c>
      <c r="F639" s="110" t="s">
        <v>991</v>
      </c>
      <c r="G639" s="113" t="s">
        <v>106</v>
      </c>
      <c r="H639" s="111" t="s">
        <v>106</v>
      </c>
      <c r="I639" s="114" t="s">
        <v>106</v>
      </c>
      <c r="J639" s="115"/>
    </row>
    <row r="640" spans="2:10" s="81" customFormat="1" ht="12" x14ac:dyDescent="0.2">
      <c r="B640" s="104">
        <v>567</v>
      </c>
      <c r="C640" s="110" t="s">
        <v>982</v>
      </c>
      <c r="D640" s="111" t="s">
        <v>984</v>
      </c>
      <c r="E640" s="112">
        <v>24609</v>
      </c>
      <c r="F640" s="110" t="s">
        <v>992</v>
      </c>
      <c r="G640" s="113" t="s">
        <v>106</v>
      </c>
      <c r="H640" s="111" t="s">
        <v>106</v>
      </c>
      <c r="I640" s="114" t="s">
        <v>106</v>
      </c>
      <c r="J640" s="115"/>
    </row>
    <row r="641" spans="2:10" s="81" customFormat="1" ht="12" x14ac:dyDescent="0.2">
      <c r="B641" s="104">
        <v>568</v>
      </c>
      <c r="C641" s="110" t="s">
        <v>982</v>
      </c>
      <c r="D641" s="111" t="s">
        <v>154</v>
      </c>
      <c r="E641" s="112">
        <v>24609</v>
      </c>
      <c r="F641" s="110" t="s">
        <v>993</v>
      </c>
      <c r="G641" s="113" t="s">
        <v>106</v>
      </c>
      <c r="H641" s="111" t="s">
        <v>106</v>
      </c>
      <c r="I641" s="114" t="s">
        <v>106</v>
      </c>
      <c r="J641" s="115"/>
    </row>
    <row r="642" spans="2:10" s="81" customFormat="1" ht="12" x14ac:dyDescent="0.2">
      <c r="B642" s="104">
        <v>569</v>
      </c>
      <c r="C642" s="110" t="s">
        <v>982</v>
      </c>
      <c r="D642" s="111" t="s">
        <v>170</v>
      </c>
      <c r="E642" s="112">
        <v>24609</v>
      </c>
      <c r="F642" s="110" t="s">
        <v>994</v>
      </c>
      <c r="G642" s="113" t="s">
        <v>106</v>
      </c>
      <c r="H642" s="111" t="s">
        <v>106</v>
      </c>
      <c r="I642" s="114" t="s">
        <v>106</v>
      </c>
      <c r="J642" s="115"/>
    </row>
    <row r="643" spans="2:10" s="81" customFormat="1" ht="12" x14ac:dyDescent="0.2">
      <c r="B643" s="104">
        <v>570</v>
      </c>
      <c r="C643" s="110" t="s">
        <v>982</v>
      </c>
      <c r="D643" s="111" t="s">
        <v>171</v>
      </c>
      <c r="E643" s="112">
        <v>24609</v>
      </c>
      <c r="F643" s="110" t="s">
        <v>995</v>
      </c>
      <c r="G643" s="113" t="s">
        <v>106</v>
      </c>
      <c r="H643" s="111" t="s">
        <v>106</v>
      </c>
      <c r="I643" s="114" t="s">
        <v>106</v>
      </c>
      <c r="J643" s="115"/>
    </row>
    <row r="644" spans="2:10" s="81" customFormat="1" ht="12" x14ac:dyDescent="0.2">
      <c r="B644" s="104">
        <v>571</v>
      </c>
      <c r="C644" s="110" t="s">
        <v>982</v>
      </c>
      <c r="D644" s="111" t="s">
        <v>996</v>
      </c>
      <c r="E644" s="112">
        <v>24609</v>
      </c>
      <c r="F644" s="110" t="s">
        <v>997</v>
      </c>
      <c r="G644" s="111" t="s">
        <v>106</v>
      </c>
      <c r="H644" s="111" t="s">
        <v>106</v>
      </c>
      <c r="I644" s="114" t="s">
        <v>106</v>
      </c>
      <c r="J644" s="115"/>
    </row>
    <row r="645" spans="2:10" s="81" customFormat="1" ht="12" x14ac:dyDescent="0.2">
      <c r="B645" s="104">
        <v>572</v>
      </c>
      <c r="C645" s="110" t="s">
        <v>982</v>
      </c>
      <c r="D645" s="111" t="s">
        <v>986</v>
      </c>
      <c r="E645" s="112">
        <v>0</v>
      </c>
      <c r="F645" s="110" t="s">
        <v>998</v>
      </c>
      <c r="G645" s="113" t="s">
        <v>106</v>
      </c>
      <c r="H645" s="111" t="s">
        <v>106</v>
      </c>
      <c r="I645" s="114" t="s">
        <v>106</v>
      </c>
      <c r="J645" s="115"/>
    </row>
    <row r="646" spans="2:10" s="81" customFormat="1" ht="12" x14ac:dyDescent="0.2">
      <c r="B646" s="104">
        <v>573</v>
      </c>
      <c r="C646" s="110" t="s">
        <v>999</v>
      </c>
      <c r="D646" s="111" t="s">
        <v>134</v>
      </c>
      <c r="E646" s="112">
        <v>75806</v>
      </c>
      <c r="F646" s="110" t="s">
        <v>1000</v>
      </c>
      <c r="G646" s="113" t="s">
        <v>106</v>
      </c>
      <c r="H646" s="111" t="s">
        <v>106</v>
      </c>
      <c r="I646" s="114" t="s">
        <v>106</v>
      </c>
      <c r="J646" s="115"/>
    </row>
    <row r="647" spans="2:10" s="81" customFormat="1" ht="12" x14ac:dyDescent="0.2">
      <c r="B647" s="104">
        <v>574</v>
      </c>
      <c r="C647" s="110" t="s">
        <v>999</v>
      </c>
      <c r="D647" s="111" t="s">
        <v>185</v>
      </c>
      <c r="E647" s="112">
        <v>75806</v>
      </c>
      <c r="F647" s="110" t="s">
        <v>1001</v>
      </c>
      <c r="G647" s="113" t="s">
        <v>106</v>
      </c>
      <c r="H647" s="111" t="s">
        <v>106</v>
      </c>
      <c r="I647" s="114" t="s">
        <v>106</v>
      </c>
      <c r="J647" s="115"/>
    </row>
    <row r="648" spans="2:10" s="81" customFormat="1" ht="12" x14ac:dyDescent="0.2">
      <c r="B648" s="104">
        <v>575</v>
      </c>
      <c r="C648" s="110" t="s">
        <v>999</v>
      </c>
      <c r="D648" s="111" t="s">
        <v>184</v>
      </c>
      <c r="E648" s="112">
        <v>0</v>
      </c>
      <c r="F648" s="110" t="s">
        <v>1002</v>
      </c>
      <c r="G648" s="113" t="s">
        <v>106</v>
      </c>
      <c r="H648" s="111" t="s">
        <v>106</v>
      </c>
      <c r="I648" s="114" t="s">
        <v>106</v>
      </c>
      <c r="J648" s="115"/>
    </row>
    <row r="649" spans="2:10" s="81" customFormat="1" ht="12" x14ac:dyDescent="0.2">
      <c r="B649" s="104">
        <v>576</v>
      </c>
      <c r="C649" s="110" t="s">
        <v>999</v>
      </c>
      <c r="D649" s="111" t="s">
        <v>124</v>
      </c>
      <c r="E649" s="112">
        <v>151612</v>
      </c>
      <c r="F649" s="110" t="s">
        <v>1003</v>
      </c>
      <c r="G649" s="113" t="s">
        <v>999</v>
      </c>
      <c r="H649" s="111" t="s">
        <v>124</v>
      </c>
      <c r="I649" s="114">
        <v>172623</v>
      </c>
      <c r="J649" s="115">
        <v>45567</v>
      </c>
    </row>
    <row r="650" spans="2:10" s="81" customFormat="1" ht="12" x14ac:dyDescent="0.2">
      <c r="B650" s="104">
        <v>577</v>
      </c>
      <c r="C650" s="110" t="s">
        <v>1004</v>
      </c>
      <c r="D650" s="111" t="s">
        <v>109</v>
      </c>
      <c r="E650" s="112">
        <v>0</v>
      </c>
      <c r="F650" s="110" t="s">
        <v>1005</v>
      </c>
      <c r="G650" s="113" t="s">
        <v>106</v>
      </c>
      <c r="H650" s="111" t="s">
        <v>106</v>
      </c>
      <c r="I650" s="114" t="s">
        <v>106</v>
      </c>
      <c r="J650" s="115"/>
    </row>
    <row r="651" spans="2:10" s="81" customFormat="1" ht="12" x14ac:dyDescent="0.2">
      <c r="B651" s="104">
        <v>578</v>
      </c>
      <c r="C651" s="110" t="s">
        <v>1004</v>
      </c>
      <c r="D651" s="111" t="s">
        <v>205</v>
      </c>
      <c r="E651" s="112">
        <v>0</v>
      </c>
      <c r="F651" s="110" t="s">
        <v>1006</v>
      </c>
      <c r="G651" s="113" t="s">
        <v>106</v>
      </c>
      <c r="H651" s="111" t="s">
        <v>106</v>
      </c>
      <c r="I651" s="114" t="s">
        <v>106</v>
      </c>
      <c r="J651" s="115"/>
    </row>
    <row r="652" spans="2:10" s="81" customFormat="1" ht="12" x14ac:dyDescent="0.2">
      <c r="B652" s="104">
        <v>579</v>
      </c>
      <c r="C652" s="110" t="s">
        <v>1004</v>
      </c>
      <c r="D652" s="111" t="s">
        <v>354</v>
      </c>
      <c r="E652" s="112">
        <v>0</v>
      </c>
      <c r="F652" s="110" t="s">
        <v>1007</v>
      </c>
      <c r="G652" s="111" t="s">
        <v>106</v>
      </c>
      <c r="H652" s="111" t="s">
        <v>106</v>
      </c>
      <c r="I652" s="114" t="s">
        <v>106</v>
      </c>
      <c r="J652" s="115"/>
    </row>
    <row r="653" spans="2:10" s="81" customFormat="1" ht="12" x14ac:dyDescent="0.2">
      <c r="B653" s="104">
        <v>580</v>
      </c>
      <c r="C653" s="110" t="s">
        <v>1004</v>
      </c>
      <c r="D653" s="111" t="s">
        <v>358</v>
      </c>
      <c r="E653" s="112">
        <v>0</v>
      </c>
      <c r="F653" s="110" t="s">
        <v>1008</v>
      </c>
      <c r="G653" s="111" t="s">
        <v>106</v>
      </c>
      <c r="H653" s="111" t="s">
        <v>106</v>
      </c>
      <c r="I653" s="114" t="s">
        <v>106</v>
      </c>
      <c r="J653" s="115"/>
    </row>
    <row r="654" spans="2:10" s="81" customFormat="1" ht="12" x14ac:dyDescent="0.2">
      <c r="B654" s="104">
        <v>581</v>
      </c>
      <c r="C654" s="110" t="s">
        <v>1004</v>
      </c>
      <c r="D654" s="111" t="s">
        <v>358</v>
      </c>
      <c r="E654" s="112">
        <v>0</v>
      </c>
      <c r="F654" s="110" t="s">
        <v>1009</v>
      </c>
      <c r="G654" s="113" t="s">
        <v>106</v>
      </c>
      <c r="H654" s="111" t="s">
        <v>106</v>
      </c>
      <c r="I654" s="114" t="s">
        <v>106</v>
      </c>
      <c r="J654" s="115"/>
    </row>
    <row r="655" spans="2:10" s="81" customFormat="1" ht="12" x14ac:dyDescent="0.2">
      <c r="B655" s="104">
        <v>582</v>
      </c>
      <c r="C655" s="110" t="s">
        <v>1010</v>
      </c>
      <c r="D655" s="111" t="s">
        <v>109</v>
      </c>
      <c r="E655" s="112">
        <v>257740</v>
      </c>
      <c r="F655" s="110" t="s">
        <v>1011</v>
      </c>
      <c r="G655" s="113" t="s">
        <v>106</v>
      </c>
      <c r="H655" s="111" t="s">
        <v>106</v>
      </c>
      <c r="I655" s="114" t="s">
        <v>106</v>
      </c>
      <c r="J655" s="115"/>
    </row>
    <row r="656" spans="2:10" s="81" customFormat="1" ht="12" x14ac:dyDescent="0.2">
      <c r="B656" s="104">
        <v>583</v>
      </c>
      <c r="C656" s="110" t="s">
        <v>1010</v>
      </c>
      <c r="D656" s="111" t="s">
        <v>195</v>
      </c>
      <c r="E656" s="112">
        <v>106128</v>
      </c>
      <c r="F656" s="110" t="s">
        <v>1012</v>
      </c>
      <c r="G656" s="113" t="s">
        <v>106</v>
      </c>
      <c r="H656" s="111" t="s">
        <v>106</v>
      </c>
      <c r="I656" s="114" t="s">
        <v>106</v>
      </c>
      <c r="J656" s="115"/>
    </row>
    <row r="657" spans="2:10" s="81" customFormat="1" ht="12" x14ac:dyDescent="0.2">
      <c r="B657" s="104">
        <v>584</v>
      </c>
      <c r="C657" s="110" t="s">
        <v>1010</v>
      </c>
      <c r="D657" s="111" t="s">
        <v>116</v>
      </c>
      <c r="E657" s="112">
        <v>30322</v>
      </c>
      <c r="F657" s="110" t="s">
        <v>1013</v>
      </c>
      <c r="G657" s="113" t="s">
        <v>106</v>
      </c>
      <c r="H657" s="111" t="s">
        <v>106</v>
      </c>
      <c r="I657" s="114" t="s">
        <v>106</v>
      </c>
      <c r="J657" s="115"/>
    </row>
    <row r="658" spans="2:10" s="81" customFormat="1" ht="12" x14ac:dyDescent="0.2">
      <c r="B658" s="104">
        <v>585</v>
      </c>
      <c r="C658" s="110" t="s">
        <v>1010</v>
      </c>
      <c r="D658" s="111" t="s">
        <v>116</v>
      </c>
      <c r="E658" s="112">
        <v>30322</v>
      </c>
      <c r="F658" s="110" t="s">
        <v>1014</v>
      </c>
      <c r="G658" s="113" t="s">
        <v>106</v>
      </c>
      <c r="H658" s="111" t="s">
        <v>106</v>
      </c>
      <c r="I658" s="114" t="s">
        <v>106</v>
      </c>
      <c r="J658" s="115"/>
    </row>
    <row r="659" spans="2:10" s="81" customFormat="1" ht="12" x14ac:dyDescent="0.2">
      <c r="B659" s="104">
        <v>586</v>
      </c>
      <c r="C659" s="110" t="s">
        <v>1010</v>
      </c>
      <c r="D659" s="111" t="s">
        <v>514</v>
      </c>
      <c r="E659" s="112">
        <v>30322</v>
      </c>
      <c r="F659" s="110" t="s">
        <v>1015</v>
      </c>
      <c r="G659" s="113" t="s">
        <v>106</v>
      </c>
      <c r="H659" s="111" t="s">
        <v>106</v>
      </c>
      <c r="I659" s="114" t="s">
        <v>106</v>
      </c>
      <c r="J659" s="115"/>
    </row>
    <row r="660" spans="2:10" s="81" customFormat="1" ht="12" x14ac:dyDescent="0.2">
      <c r="B660" s="104">
        <v>587</v>
      </c>
      <c r="C660" s="110" t="s">
        <v>1010</v>
      </c>
      <c r="D660" s="111" t="s">
        <v>115</v>
      </c>
      <c r="E660" s="112">
        <v>75806</v>
      </c>
      <c r="F660" s="110" t="s">
        <v>1016</v>
      </c>
      <c r="G660" s="113" t="s">
        <v>106</v>
      </c>
      <c r="H660" s="111" t="s">
        <v>106</v>
      </c>
      <c r="I660" s="114" t="s">
        <v>106</v>
      </c>
      <c r="J660" s="115"/>
    </row>
    <row r="661" spans="2:10" s="81" customFormat="1" ht="12" x14ac:dyDescent="0.2">
      <c r="B661" s="104">
        <v>588</v>
      </c>
      <c r="C661" s="110" t="s">
        <v>1010</v>
      </c>
      <c r="D661" s="111" t="s">
        <v>647</v>
      </c>
      <c r="E661" s="112">
        <v>0</v>
      </c>
      <c r="F661" s="110" t="s">
        <v>1017</v>
      </c>
      <c r="G661" s="113" t="s">
        <v>106</v>
      </c>
      <c r="H661" s="111" t="s">
        <v>106</v>
      </c>
      <c r="I661" s="114" t="s">
        <v>106</v>
      </c>
      <c r="J661" s="115"/>
    </row>
    <row r="662" spans="2:10" s="81" customFormat="1" ht="12" x14ac:dyDescent="0.2">
      <c r="B662" s="104">
        <v>589</v>
      </c>
      <c r="C662" s="110" t="s">
        <v>1010</v>
      </c>
      <c r="D662" s="111" t="s">
        <v>116</v>
      </c>
      <c r="E662" s="112">
        <v>0</v>
      </c>
      <c r="F662" s="110" t="s">
        <v>1018</v>
      </c>
      <c r="G662" s="113" t="s">
        <v>106</v>
      </c>
      <c r="H662" s="111" t="s">
        <v>106</v>
      </c>
      <c r="I662" s="114" t="s">
        <v>106</v>
      </c>
      <c r="J662" s="115"/>
    </row>
    <row r="663" spans="2:10" s="81" customFormat="1" ht="12" x14ac:dyDescent="0.2">
      <c r="B663" s="104">
        <v>590</v>
      </c>
      <c r="C663" s="110" t="s">
        <v>1010</v>
      </c>
      <c r="D663" s="111" t="s">
        <v>514</v>
      </c>
      <c r="E663" s="112">
        <v>30322</v>
      </c>
      <c r="F663" s="110" t="s">
        <v>1019</v>
      </c>
      <c r="G663" s="113" t="s">
        <v>106</v>
      </c>
      <c r="H663" s="111" t="s">
        <v>106</v>
      </c>
      <c r="I663" s="114" t="s">
        <v>106</v>
      </c>
      <c r="J663" s="115"/>
    </row>
    <row r="664" spans="2:10" s="81" customFormat="1" ht="12" x14ac:dyDescent="0.2">
      <c r="B664" s="104">
        <v>591</v>
      </c>
      <c r="C664" s="110" t="s">
        <v>1010</v>
      </c>
      <c r="D664" s="111" t="s">
        <v>647</v>
      </c>
      <c r="E664" s="112">
        <v>0</v>
      </c>
      <c r="F664" s="110" t="s">
        <v>1020</v>
      </c>
      <c r="G664" s="113" t="s">
        <v>106</v>
      </c>
      <c r="H664" s="111" t="s">
        <v>106</v>
      </c>
      <c r="I664" s="114" t="s">
        <v>106</v>
      </c>
      <c r="J664" s="115"/>
    </row>
    <row r="665" spans="2:10" s="81" customFormat="1" ht="12" x14ac:dyDescent="0.2">
      <c r="B665" s="104">
        <v>592</v>
      </c>
      <c r="C665" s="110" t="s">
        <v>1010</v>
      </c>
      <c r="D665" s="111" t="s">
        <v>115</v>
      </c>
      <c r="E665" s="112">
        <v>75806</v>
      </c>
      <c r="F665" s="110" t="s">
        <v>1021</v>
      </c>
      <c r="G665" s="113" t="s">
        <v>106</v>
      </c>
      <c r="H665" s="111" t="s">
        <v>106</v>
      </c>
      <c r="I665" s="114" t="s">
        <v>106</v>
      </c>
      <c r="J665" s="115"/>
    </row>
    <row r="666" spans="2:10" s="81" customFormat="1" ht="12" x14ac:dyDescent="0.2">
      <c r="B666" s="104">
        <v>593</v>
      </c>
      <c r="C666" s="110" t="s">
        <v>1010</v>
      </c>
      <c r="D666" s="111" t="s">
        <v>109</v>
      </c>
      <c r="E666" s="112">
        <v>257740</v>
      </c>
      <c r="F666" s="110" t="s">
        <v>1011</v>
      </c>
      <c r="G666" s="113" t="s">
        <v>106</v>
      </c>
      <c r="H666" s="111" t="s">
        <v>106</v>
      </c>
      <c r="I666" s="114" t="s">
        <v>106</v>
      </c>
      <c r="J666" s="115"/>
    </row>
    <row r="667" spans="2:10" s="81" customFormat="1" ht="12" x14ac:dyDescent="0.2">
      <c r="B667" s="104">
        <v>594</v>
      </c>
      <c r="C667" s="110" t="s">
        <v>1010</v>
      </c>
      <c r="D667" s="111" t="s">
        <v>195</v>
      </c>
      <c r="E667" s="112">
        <v>106128</v>
      </c>
      <c r="F667" s="110" t="s">
        <v>1012</v>
      </c>
      <c r="G667" s="113" t="s">
        <v>106</v>
      </c>
      <c r="H667" s="111" t="s">
        <v>106</v>
      </c>
      <c r="I667" s="114" t="s">
        <v>106</v>
      </c>
      <c r="J667" s="115"/>
    </row>
    <row r="668" spans="2:10" s="81" customFormat="1" ht="12" x14ac:dyDescent="0.2">
      <c r="B668" s="104">
        <v>595</v>
      </c>
      <c r="C668" s="110" t="s">
        <v>1010</v>
      </c>
      <c r="D668" s="111" t="s">
        <v>115</v>
      </c>
      <c r="E668" s="112">
        <v>75806</v>
      </c>
      <c r="F668" s="110" t="s">
        <v>1016</v>
      </c>
      <c r="G668" s="113" t="s">
        <v>106</v>
      </c>
      <c r="H668" s="111" t="s">
        <v>106</v>
      </c>
      <c r="I668" s="114" t="s">
        <v>106</v>
      </c>
      <c r="J668" s="115"/>
    </row>
    <row r="669" spans="2:10" s="81" customFormat="1" ht="12" x14ac:dyDescent="0.2">
      <c r="B669" s="104">
        <v>596</v>
      </c>
      <c r="C669" s="110" t="s">
        <v>1010</v>
      </c>
      <c r="D669" s="111" t="s">
        <v>115</v>
      </c>
      <c r="E669" s="112">
        <v>75806</v>
      </c>
      <c r="F669" s="110" t="s">
        <v>1021</v>
      </c>
      <c r="G669" s="113" t="s">
        <v>106</v>
      </c>
      <c r="H669" s="111" t="s">
        <v>106</v>
      </c>
      <c r="I669" s="114" t="s">
        <v>106</v>
      </c>
      <c r="J669" s="115"/>
    </row>
    <row r="670" spans="2:10" s="81" customFormat="1" ht="12" x14ac:dyDescent="0.2">
      <c r="B670" s="104">
        <v>597</v>
      </c>
      <c r="C670" s="110" t="s">
        <v>1022</v>
      </c>
      <c r="D670" s="111" t="s">
        <v>393</v>
      </c>
      <c r="E670" s="112">
        <v>0</v>
      </c>
      <c r="F670" s="110" t="s">
        <v>1023</v>
      </c>
      <c r="G670" s="113" t="s">
        <v>106</v>
      </c>
      <c r="H670" s="111" t="s">
        <v>106</v>
      </c>
      <c r="I670" s="114" t="s">
        <v>106</v>
      </c>
      <c r="J670" s="115"/>
    </row>
    <row r="671" spans="2:10" s="81" customFormat="1" ht="12" x14ac:dyDescent="0.2">
      <c r="B671" s="104">
        <v>598</v>
      </c>
      <c r="C671" s="110" t="s">
        <v>1022</v>
      </c>
      <c r="D671" s="111" t="s">
        <v>393</v>
      </c>
      <c r="E671" s="112">
        <v>0</v>
      </c>
      <c r="F671" s="110" t="s">
        <v>1024</v>
      </c>
      <c r="G671" s="113" t="s">
        <v>106</v>
      </c>
      <c r="H671" s="111" t="s">
        <v>106</v>
      </c>
      <c r="I671" s="114" t="s">
        <v>106</v>
      </c>
      <c r="J671" s="115"/>
    </row>
    <row r="672" spans="2:10" s="81" customFormat="1" ht="12" x14ac:dyDescent="0.2">
      <c r="B672" s="104">
        <v>599</v>
      </c>
      <c r="C672" s="110" t="s">
        <v>1022</v>
      </c>
      <c r="D672" s="111" t="s">
        <v>203</v>
      </c>
      <c r="E672" s="112">
        <v>0</v>
      </c>
      <c r="F672" s="110" t="s">
        <v>1025</v>
      </c>
      <c r="G672" s="113" t="s">
        <v>106</v>
      </c>
      <c r="H672" s="111" t="s">
        <v>106</v>
      </c>
      <c r="I672" s="114" t="s">
        <v>106</v>
      </c>
      <c r="J672" s="115"/>
    </row>
    <row r="673" spans="2:10" s="81" customFormat="1" ht="12" x14ac:dyDescent="0.2">
      <c r="B673" s="104">
        <v>600</v>
      </c>
      <c r="C673" s="110" t="s">
        <v>1022</v>
      </c>
      <c r="D673" s="111" t="s">
        <v>396</v>
      </c>
      <c r="E673" s="112">
        <v>0</v>
      </c>
      <c r="F673" s="110" t="s">
        <v>1026</v>
      </c>
      <c r="G673" s="113" t="s">
        <v>106</v>
      </c>
      <c r="H673" s="111" t="s">
        <v>106</v>
      </c>
      <c r="I673" s="114" t="s">
        <v>106</v>
      </c>
      <c r="J673" s="115"/>
    </row>
    <row r="674" spans="2:10" s="81" customFormat="1" ht="12" x14ac:dyDescent="0.2">
      <c r="B674" s="104">
        <v>601</v>
      </c>
      <c r="C674" s="110" t="s">
        <v>1022</v>
      </c>
      <c r="D674" s="111" t="s">
        <v>393</v>
      </c>
      <c r="E674" s="112">
        <v>0</v>
      </c>
      <c r="F674" s="110" t="s">
        <v>1027</v>
      </c>
      <c r="G674" s="113" t="s">
        <v>106</v>
      </c>
      <c r="H674" s="111" t="s">
        <v>106</v>
      </c>
      <c r="I674" s="114" t="s">
        <v>106</v>
      </c>
      <c r="J674" s="115"/>
    </row>
    <row r="675" spans="2:10" s="81" customFormat="1" ht="12" x14ac:dyDescent="0.2">
      <c r="B675" s="104">
        <v>602</v>
      </c>
      <c r="C675" s="110" t="s">
        <v>1022</v>
      </c>
      <c r="D675" s="111" t="s">
        <v>396</v>
      </c>
      <c r="E675" s="112">
        <v>0</v>
      </c>
      <c r="F675" s="110" t="s">
        <v>1028</v>
      </c>
      <c r="G675" s="113" t="s">
        <v>106</v>
      </c>
      <c r="H675" s="111" t="s">
        <v>106</v>
      </c>
      <c r="I675" s="114" t="s">
        <v>106</v>
      </c>
      <c r="J675" s="115"/>
    </row>
    <row r="676" spans="2:10" s="81" customFormat="1" ht="12" x14ac:dyDescent="0.2">
      <c r="B676" s="104">
        <v>603</v>
      </c>
      <c r="C676" s="110" t="s">
        <v>1029</v>
      </c>
      <c r="D676" s="111" t="s">
        <v>155</v>
      </c>
      <c r="E676" s="112">
        <v>24609</v>
      </c>
      <c r="F676" s="110" t="s">
        <v>1030</v>
      </c>
      <c r="G676" s="113" t="s">
        <v>106</v>
      </c>
      <c r="H676" s="111" t="s">
        <v>106</v>
      </c>
      <c r="I676" s="114" t="s">
        <v>106</v>
      </c>
      <c r="J676" s="115"/>
    </row>
    <row r="677" spans="2:10" s="81" customFormat="1" ht="12" x14ac:dyDescent="0.2">
      <c r="B677" s="104">
        <v>604</v>
      </c>
      <c r="C677" s="110" t="s">
        <v>1031</v>
      </c>
      <c r="D677" s="111" t="s">
        <v>136</v>
      </c>
      <c r="E677" s="112">
        <v>0</v>
      </c>
      <c r="F677" s="110" t="s">
        <v>1032</v>
      </c>
      <c r="G677" s="113" t="s">
        <v>106</v>
      </c>
      <c r="H677" s="111" t="s">
        <v>106</v>
      </c>
      <c r="I677" s="114" t="s">
        <v>106</v>
      </c>
      <c r="J677" s="115"/>
    </row>
    <row r="678" spans="2:10" s="81" customFormat="1" ht="12" x14ac:dyDescent="0.2">
      <c r="B678" s="104">
        <v>605</v>
      </c>
      <c r="C678" s="110" t="s">
        <v>1033</v>
      </c>
      <c r="D678" s="111" t="s">
        <v>183</v>
      </c>
      <c r="E678" s="112">
        <v>30322</v>
      </c>
      <c r="F678" s="110" t="s">
        <v>1034</v>
      </c>
      <c r="G678" s="113" t="s">
        <v>106</v>
      </c>
      <c r="H678" s="111" t="s">
        <v>106</v>
      </c>
      <c r="I678" s="114" t="s">
        <v>106</v>
      </c>
      <c r="J678" s="115"/>
    </row>
    <row r="679" spans="2:10" s="81" customFormat="1" ht="12" x14ac:dyDescent="0.2">
      <c r="B679" s="104">
        <v>606</v>
      </c>
      <c r="C679" s="110" t="s">
        <v>1035</v>
      </c>
      <c r="D679" s="111" t="s">
        <v>1036</v>
      </c>
      <c r="E679" s="112">
        <v>0</v>
      </c>
      <c r="F679" s="110" t="s">
        <v>1037</v>
      </c>
      <c r="G679" s="113" t="s">
        <v>106</v>
      </c>
      <c r="H679" s="111" t="s">
        <v>106</v>
      </c>
      <c r="I679" s="114" t="s">
        <v>106</v>
      </c>
      <c r="J679" s="115"/>
    </row>
    <row r="680" spans="2:10" s="81" customFormat="1" ht="12" x14ac:dyDescent="0.2">
      <c r="B680" s="104">
        <v>607</v>
      </c>
      <c r="C680" s="110" t="s">
        <v>1035</v>
      </c>
      <c r="D680" s="111" t="s">
        <v>121</v>
      </c>
      <c r="E680" s="112">
        <v>0</v>
      </c>
      <c r="F680" s="110" t="s">
        <v>1038</v>
      </c>
      <c r="G680" s="113" t="s">
        <v>106</v>
      </c>
      <c r="H680" s="111" t="s">
        <v>106</v>
      </c>
      <c r="I680" s="114" t="s">
        <v>106</v>
      </c>
      <c r="J680" s="115"/>
    </row>
    <row r="681" spans="2:10" s="81" customFormat="1" ht="12" x14ac:dyDescent="0.2">
      <c r="B681" s="104">
        <v>608</v>
      </c>
      <c r="C681" s="110" t="s">
        <v>1035</v>
      </c>
      <c r="D681" s="111" t="s">
        <v>156</v>
      </c>
      <c r="E681" s="112">
        <v>0</v>
      </c>
      <c r="F681" s="110" t="s">
        <v>1039</v>
      </c>
      <c r="G681" s="111" t="s">
        <v>106</v>
      </c>
      <c r="H681" s="111" t="s">
        <v>106</v>
      </c>
      <c r="I681" s="114" t="s">
        <v>106</v>
      </c>
      <c r="J681" s="115"/>
    </row>
    <row r="682" spans="2:10" s="81" customFormat="1" ht="12" x14ac:dyDescent="0.2">
      <c r="B682" s="104">
        <v>609</v>
      </c>
      <c r="C682" s="110" t="s">
        <v>1035</v>
      </c>
      <c r="D682" s="111" t="s">
        <v>408</v>
      </c>
      <c r="E682" s="112">
        <v>30322</v>
      </c>
      <c r="F682" s="110" t="s">
        <v>1040</v>
      </c>
      <c r="G682" s="113" t="s">
        <v>106</v>
      </c>
      <c r="H682" s="111" t="s">
        <v>106</v>
      </c>
      <c r="I682" s="114" t="s">
        <v>106</v>
      </c>
      <c r="J682" s="115"/>
    </row>
    <row r="683" spans="2:10" s="81" customFormat="1" ht="12" x14ac:dyDescent="0.2">
      <c r="B683" s="104">
        <v>610</v>
      </c>
      <c r="C683" s="110" t="s">
        <v>1035</v>
      </c>
      <c r="D683" s="111" t="s">
        <v>1036</v>
      </c>
      <c r="E683" s="112">
        <v>0</v>
      </c>
      <c r="F683" s="110" t="s">
        <v>1041</v>
      </c>
      <c r="G683" s="113" t="s">
        <v>106</v>
      </c>
      <c r="H683" s="111" t="s">
        <v>106</v>
      </c>
      <c r="I683" s="114" t="s">
        <v>106</v>
      </c>
      <c r="J683" s="115"/>
    </row>
    <row r="684" spans="2:10" s="81" customFormat="1" ht="12" x14ac:dyDescent="0.2">
      <c r="B684" s="104">
        <v>611</v>
      </c>
      <c r="C684" s="110" t="s">
        <v>1035</v>
      </c>
      <c r="D684" s="111" t="s">
        <v>109</v>
      </c>
      <c r="E684" s="112">
        <v>0</v>
      </c>
      <c r="F684" s="110" t="s">
        <v>1042</v>
      </c>
      <c r="G684" s="111" t="s">
        <v>106</v>
      </c>
      <c r="H684" s="111" t="s">
        <v>106</v>
      </c>
      <c r="I684" s="114" t="s">
        <v>106</v>
      </c>
      <c r="J684" s="115"/>
    </row>
    <row r="685" spans="2:10" s="81" customFormat="1" ht="12" x14ac:dyDescent="0.2">
      <c r="B685" s="104">
        <v>612</v>
      </c>
      <c r="C685" s="110" t="s">
        <v>1035</v>
      </c>
      <c r="D685" s="111" t="s">
        <v>157</v>
      </c>
      <c r="E685" s="112">
        <v>0</v>
      </c>
      <c r="F685" s="110" t="s">
        <v>1043</v>
      </c>
      <c r="G685" s="113" t="s">
        <v>106</v>
      </c>
      <c r="H685" s="111" t="s">
        <v>106</v>
      </c>
      <c r="I685" s="114" t="s">
        <v>106</v>
      </c>
      <c r="J685" s="115"/>
    </row>
    <row r="686" spans="2:10" s="81" customFormat="1" ht="12" x14ac:dyDescent="0.2">
      <c r="B686" s="104">
        <v>613</v>
      </c>
      <c r="C686" s="110" t="s">
        <v>1035</v>
      </c>
      <c r="D686" s="111" t="s">
        <v>122</v>
      </c>
      <c r="E686" s="112">
        <v>0</v>
      </c>
      <c r="F686" s="110" t="s">
        <v>1044</v>
      </c>
      <c r="G686" s="113" t="s">
        <v>106</v>
      </c>
      <c r="H686" s="111" t="s">
        <v>106</v>
      </c>
      <c r="I686" s="114" t="s">
        <v>106</v>
      </c>
      <c r="J686" s="115"/>
    </row>
    <row r="687" spans="2:10" s="81" customFormat="1" ht="12" x14ac:dyDescent="0.2">
      <c r="B687" s="104">
        <v>614</v>
      </c>
      <c r="C687" s="110" t="s">
        <v>1035</v>
      </c>
      <c r="D687" s="111" t="s">
        <v>121</v>
      </c>
      <c r="E687" s="112">
        <v>0</v>
      </c>
      <c r="F687" s="110" t="s">
        <v>1045</v>
      </c>
      <c r="G687" s="113" t="s">
        <v>106</v>
      </c>
      <c r="H687" s="111" t="s">
        <v>106</v>
      </c>
      <c r="I687" s="114" t="s">
        <v>106</v>
      </c>
      <c r="J687" s="115"/>
    </row>
    <row r="688" spans="2:10" s="81" customFormat="1" ht="12" x14ac:dyDescent="0.2">
      <c r="B688" s="104">
        <v>615</v>
      </c>
      <c r="C688" s="110" t="s">
        <v>1035</v>
      </c>
      <c r="D688" s="111" t="s">
        <v>156</v>
      </c>
      <c r="E688" s="112">
        <v>0</v>
      </c>
      <c r="F688" s="110" t="s">
        <v>1046</v>
      </c>
      <c r="G688" s="113" t="s">
        <v>106</v>
      </c>
      <c r="H688" s="111" t="s">
        <v>106</v>
      </c>
      <c r="I688" s="114" t="s">
        <v>106</v>
      </c>
      <c r="J688" s="115"/>
    </row>
    <row r="689" spans="2:10" s="81" customFormat="1" ht="12" x14ac:dyDescent="0.2">
      <c r="B689" s="104">
        <v>616</v>
      </c>
      <c r="C689" s="110" t="s">
        <v>1035</v>
      </c>
      <c r="D689" s="111" t="s">
        <v>1047</v>
      </c>
      <c r="E689" s="112">
        <v>0</v>
      </c>
      <c r="F689" s="110" t="s">
        <v>1048</v>
      </c>
      <c r="G689" s="113" t="s">
        <v>106</v>
      </c>
      <c r="H689" s="111" t="s">
        <v>106</v>
      </c>
      <c r="I689" s="114" t="s">
        <v>106</v>
      </c>
      <c r="J689" s="115"/>
    </row>
    <row r="690" spans="2:10" s="81" customFormat="1" ht="12" x14ac:dyDescent="0.2">
      <c r="B690" s="104">
        <v>617</v>
      </c>
      <c r="C690" s="110" t="s">
        <v>1035</v>
      </c>
      <c r="D690" s="111" t="s">
        <v>418</v>
      </c>
      <c r="E690" s="112">
        <v>0</v>
      </c>
      <c r="F690" s="110" t="s">
        <v>1049</v>
      </c>
      <c r="G690" s="113" t="s">
        <v>106</v>
      </c>
      <c r="H690" s="111" t="s">
        <v>106</v>
      </c>
      <c r="I690" s="114" t="s">
        <v>106</v>
      </c>
      <c r="J690" s="115"/>
    </row>
    <row r="691" spans="2:10" s="81" customFormat="1" ht="12" x14ac:dyDescent="0.2">
      <c r="B691" s="104">
        <v>618</v>
      </c>
      <c r="C691" s="110" t="s">
        <v>1035</v>
      </c>
      <c r="D691" s="111" t="s">
        <v>418</v>
      </c>
      <c r="E691" s="112">
        <v>0</v>
      </c>
      <c r="F691" s="110" t="s">
        <v>1050</v>
      </c>
      <c r="G691" s="113" t="s">
        <v>106</v>
      </c>
      <c r="H691" s="111" t="s">
        <v>106</v>
      </c>
      <c r="I691" s="114" t="s">
        <v>106</v>
      </c>
      <c r="J691" s="115"/>
    </row>
    <row r="692" spans="2:10" s="81" customFormat="1" ht="12" x14ac:dyDescent="0.2">
      <c r="B692" s="104">
        <v>619</v>
      </c>
      <c r="C692" s="110" t="s">
        <v>1035</v>
      </c>
      <c r="D692" s="111" t="s">
        <v>156</v>
      </c>
      <c r="E692" s="112">
        <v>0</v>
      </c>
      <c r="F692" s="110" t="s">
        <v>1051</v>
      </c>
      <c r="G692" s="113" t="s">
        <v>106</v>
      </c>
      <c r="H692" s="111" t="s">
        <v>106</v>
      </c>
      <c r="I692" s="114" t="s">
        <v>106</v>
      </c>
      <c r="J692" s="115"/>
    </row>
    <row r="693" spans="2:10" s="81" customFormat="1" ht="12" x14ac:dyDescent="0.2">
      <c r="B693" s="104">
        <v>620</v>
      </c>
      <c r="C693" s="110" t="s">
        <v>1035</v>
      </c>
      <c r="D693" s="111" t="s">
        <v>156</v>
      </c>
      <c r="E693" s="112">
        <v>0</v>
      </c>
      <c r="F693" s="110" t="s">
        <v>1052</v>
      </c>
      <c r="G693" s="113" t="s">
        <v>106</v>
      </c>
      <c r="H693" s="111" t="s">
        <v>106</v>
      </c>
      <c r="I693" s="114" t="s">
        <v>106</v>
      </c>
      <c r="J693" s="115"/>
    </row>
    <row r="694" spans="2:10" s="81" customFormat="1" ht="12" x14ac:dyDescent="0.2">
      <c r="B694" s="104">
        <v>621</v>
      </c>
      <c r="C694" s="110" t="s">
        <v>1053</v>
      </c>
      <c r="D694" s="111" t="s">
        <v>109</v>
      </c>
      <c r="E694" s="112">
        <v>0</v>
      </c>
      <c r="F694" s="110" t="s">
        <v>1054</v>
      </c>
      <c r="G694" s="113" t="s">
        <v>106</v>
      </c>
      <c r="H694" s="111" t="s">
        <v>106</v>
      </c>
      <c r="I694" s="114" t="s">
        <v>106</v>
      </c>
      <c r="J694" s="115"/>
    </row>
    <row r="695" spans="2:10" s="81" customFormat="1" ht="12" x14ac:dyDescent="0.2">
      <c r="B695" s="104">
        <v>622</v>
      </c>
      <c r="C695" s="110" t="s">
        <v>1053</v>
      </c>
      <c r="D695" s="111" t="s">
        <v>128</v>
      </c>
      <c r="E695" s="112">
        <v>0</v>
      </c>
      <c r="F695" s="110" t="s">
        <v>1055</v>
      </c>
      <c r="G695" s="113" t="s">
        <v>106</v>
      </c>
      <c r="H695" s="111" t="s">
        <v>106</v>
      </c>
      <c r="I695" s="114" t="s">
        <v>106</v>
      </c>
      <c r="J695" s="115"/>
    </row>
    <row r="696" spans="2:10" s="81" customFormat="1" ht="12" x14ac:dyDescent="0.2">
      <c r="B696" s="104">
        <v>623</v>
      </c>
      <c r="C696" s="110" t="s">
        <v>1053</v>
      </c>
      <c r="D696" s="111" t="s">
        <v>111</v>
      </c>
      <c r="E696" s="112">
        <v>0</v>
      </c>
      <c r="F696" s="110" t="s">
        <v>1056</v>
      </c>
      <c r="G696" s="113" t="s">
        <v>106</v>
      </c>
      <c r="H696" s="111" t="s">
        <v>106</v>
      </c>
      <c r="I696" s="114" t="s">
        <v>106</v>
      </c>
      <c r="J696" s="115"/>
    </row>
    <row r="697" spans="2:10" s="81" customFormat="1" ht="12" x14ac:dyDescent="0.2">
      <c r="B697" s="104">
        <v>624</v>
      </c>
      <c r="C697" s="110" t="s">
        <v>1053</v>
      </c>
      <c r="D697" s="111" t="s">
        <v>202</v>
      </c>
      <c r="E697" s="112">
        <v>0</v>
      </c>
      <c r="F697" s="110" t="s">
        <v>1057</v>
      </c>
      <c r="G697" s="113" t="s">
        <v>106</v>
      </c>
      <c r="H697" s="111" t="s">
        <v>106</v>
      </c>
      <c r="I697" s="114" t="s">
        <v>106</v>
      </c>
      <c r="J697" s="115"/>
    </row>
    <row r="698" spans="2:10" s="81" customFormat="1" ht="12" x14ac:dyDescent="0.2">
      <c r="B698" s="104">
        <v>625</v>
      </c>
      <c r="C698" s="110" t="s">
        <v>1053</v>
      </c>
      <c r="D698" s="111" t="s">
        <v>132</v>
      </c>
      <c r="E698" s="112">
        <v>0</v>
      </c>
      <c r="F698" s="110" t="s">
        <v>1058</v>
      </c>
      <c r="G698" s="113" t="s">
        <v>106</v>
      </c>
      <c r="H698" s="111" t="s">
        <v>106</v>
      </c>
      <c r="I698" s="114" t="s">
        <v>106</v>
      </c>
      <c r="J698" s="115"/>
    </row>
    <row r="699" spans="2:10" s="81" customFormat="1" ht="12" x14ac:dyDescent="0.2">
      <c r="B699" s="104">
        <v>626</v>
      </c>
      <c r="C699" s="110" t="s">
        <v>1053</v>
      </c>
      <c r="D699" s="111" t="s">
        <v>111</v>
      </c>
      <c r="E699" s="112">
        <v>0</v>
      </c>
      <c r="F699" s="110" t="s">
        <v>1059</v>
      </c>
      <c r="G699" s="113" t="s">
        <v>106</v>
      </c>
      <c r="H699" s="111" t="s">
        <v>106</v>
      </c>
      <c r="I699" s="114" t="s">
        <v>106</v>
      </c>
      <c r="J699" s="115"/>
    </row>
    <row r="700" spans="2:10" s="81" customFormat="1" ht="12" x14ac:dyDescent="0.2">
      <c r="B700" s="104">
        <v>627</v>
      </c>
      <c r="C700" s="110" t="s">
        <v>1053</v>
      </c>
      <c r="D700" s="111" t="s">
        <v>132</v>
      </c>
      <c r="E700" s="112">
        <v>0</v>
      </c>
      <c r="F700" s="110" t="s">
        <v>1060</v>
      </c>
      <c r="G700" s="113" t="s">
        <v>106</v>
      </c>
      <c r="H700" s="111" t="s">
        <v>106</v>
      </c>
      <c r="I700" s="114" t="s">
        <v>106</v>
      </c>
      <c r="J700" s="115"/>
    </row>
    <row r="701" spans="2:10" s="81" customFormat="1" ht="12" x14ac:dyDescent="0.2">
      <c r="B701" s="104">
        <v>628</v>
      </c>
      <c r="C701" s="110" t="s">
        <v>1053</v>
      </c>
      <c r="D701" s="111" t="s">
        <v>111</v>
      </c>
      <c r="E701" s="112">
        <v>0</v>
      </c>
      <c r="F701" s="110" t="s">
        <v>1061</v>
      </c>
      <c r="G701" s="113" t="s">
        <v>106</v>
      </c>
      <c r="H701" s="111" t="s">
        <v>106</v>
      </c>
      <c r="I701" s="114" t="s">
        <v>106</v>
      </c>
      <c r="J701" s="115"/>
    </row>
    <row r="702" spans="2:10" s="81" customFormat="1" ht="12" x14ac:dyDescent="0.2">
      <c r="B702" s="104">
        <v>629</v>
      </c>
      <c r="C702" s="110" t="s">
        <v>1062</v>
      </c>
      <c r="D702" s="111" t="s">
        <v>494</v>
      </c>
      <c r="E702" s="112">
        <v>24609</v>
      </c>
      <c r="F702" s="110" t="s">
        <v>1063</v>
      </c>
      <c r="G702" s="113" t="s">
        <v>106</v>
      </c>
      <c r="H702" s="111" t="s">
        <v>106</v>
      </c>
      <c r="I702" s="114" t="s">
        <v>106</v>
      </c>
      <c r="J702" s="115"/>
    </row>
    <row r="703" spans="2:10" s="81" customFormat="1" ht="12" x14ac:dyDescent="0.2">
      <c r="B703" s="104">
        <v>630</v>
      </c>
      <c r="C703" s="110" t="s">
        <v>1062</v>
      </c>
      <c r="D703" s="111" t="s">
        <v>109</v>
      </c>
      <c r="E703" s="112">
        <v>147653</v>
      </c>
      <c r="F703" s="110" t="s">
        <v>1064</v>
      </c>
      <c r="G703" s="113" t="s">
        <v>106</v>
      </c>
      <c r="H703" s="111" t="s">
        <v>106</v>
      </c>
      <c r="I703" s="114" t="s">
        <v>106</v>
      </c>
      <c r="J703" s="115"/>
    </row>
    <row r="704" spans="2:10" s="81" customFormat="1" ht="12" x14ac:dyDescent="0.2">
      <c r="B704" s="104">
        <v>631</v>
      </c>
      <c r="C704" s="110" t="s">
        <v>1062</v>
      </c>
      <c r="D704" s="111" t="s">
        <v>1065</v>
      </c>
      <c r="E704" s="112">
        <v>0</v>
      </c>
      <c r="F704" s="110" t="s">
        <v>1066</v>
      </c>
      <c r="G704" s="113" t="s">
        <v>106</v>
      </c>
      <c r="H704" s="111" t="s">
        <v>106</v>
      </c>
      <c r="I704" s="114" t="s">
        <v>106</v>
      </c>
      <c r="J704" s="115"/>
    </row>
    <row r="705" spans="2:10" s="81" customFormat="1" ht="12" x14ac:dyDescent="0.2">
      <c r="B705" s="104">
        <v>632</v>
      </c>
      <c r="C705" s="110" t="s">
        <v>1062</v>
      </c>
      <c r="D705" s="111" t="s">
        <v>557</v>
      </c>
      <c r="E705" s="112">
        <v>24609</v>
      </c>
      <c r="F705" s="110" t="s">
        <v>1067</v>
      </c>
      <c r="G705" s="113" t="s">
        <v>106</v>
      </c>
      <c r="H705" s="111" t="s">
        <v>106</v>
      </c>
      <c r="I705" s="114" t="s">
        <v>106</v>
      </c>
      <c r="J705" s="115"/>
    </row>
    <row r="706" spans="2:10" s="81" customFormat="1" ht="12" x14ac:dyDescent="0.2">
      <c r="B706" s="104">
        <v>633</v>
      </c>
      <c r="C706" s="110" t="s">
        <v>1062</v>
      </c>
      <c r="D706" s="111" t="s">
        <v>494</v>
      </c>
      <c r="E706" s="112">
        <v>24609</v>
      </c>
      <c r="F706" s="110" t="s">
        <v>1068</v>
      </c>
      <c r="G706" s="113" t="s">
        <v>106</v>
      </c>
      <c r="H706" s="111" t="s">
        <v>106</v>
      </c>
      <c r="I706" s="114" t="s">
        <v>106</v>
      </c>
      <c r="J706" s="115"/>
    </row>
    <row r="707" spans="2:10" s="81" customFormat="1" ht="12" x14ac:dyDescent="0.2">
      <c r="B707" s="104">
        <v>634</v>
      </c>
      <c r="C707" s="110" t="s">
        <v>1062</v>
      </c>
      <c r="D707" s="111" t="s">
        <v>373</v>
      </c>
      <c r="E707" s="112">
        <v>123044</v>
      </c>
      <c r="F707" s="110" t="s">
        <v>1069</v>
      </c>
      <c r="G707" s="113" t="s">
        <v>106</v>
      </c>
      <c r="H707" s="111" t="s">
        <v>106</v>
      </c>
      <c r="I707" s="114" t="s">
        <v>106</v>
      </c>
      <c r="J707" s="115"/>
    </row>
    <row r="708" spans="2:10" s="81" customFormat="1" ht="12" x14ac:dyDescent="0.2">
      <c r="B708" s="104">
        <v>635</v>
      </c>
      <c r="C708" s="110" t="s">
        <v>1062</v>
      </c>
      <c r="D708" s="111" t="s">
        <v>109</v>
      </c>
      <c r="E708" s="112">
        <v>147653</v>
      </c>
      <c r="F708" s="110" t="s">
        <v>1064</v>
      </c>
      <c r="G708" s="113" t="s">
        <v>106</v>
      </c>
      <c r="H708" s="111" t="s">
        <v>106</v>
      </c>
      <c r="I708" s="114" t="s">
        <v>106</v>
      </c>
      <c r="J708" s="115"/>
    </row>
    <row r="709" spans="2:10" s="81" customFormat="1" ht="12" x14ac:dyDescent="0.2">
      <c r="B709" s="104">
        <v>636</v>
      </c>
      <c r="C709" s="110" t="s">
        <v>1070</v>
      </c>
      <c r="D709" s="111" t="s">
        <v>1071</v>
      </c>
      <c r="E709" s="112">
        <v>0</v>
      </c>
      <c r="F709" s="110" t="s">
        <v>1072</v>
      </c>
      <c r="G709" s="113" t="s">
        <v>106</v>
      </c>
      <c r="H709" s="111" t="s">
        <v>106</v>
      </c>
      <c r="I709" s="114" t="s">
        <v>106</v>
      </c>
      <c r="J709" s="115"/>
    </row>
    <row r="710" spans="2:10" s="81" customFormat="1" ht="12" x14ac:dyDescent="0.2">
      <c r="B710" s="104">
        <v>637</v>
      </c>
      <c r="C710" s="110" t="s">
        <v>1070</v>
      </c>
      <c r="D710" s="111" t="s">
        <v>109</v>
      </c>
      <c r="E710" s="112">
        <v>24609</v>
      </c>
      <c r="F710" s="110" t="s">
        <v>1073</v>
      </c>
      <c r="G710" s="113" t="s">
        <v>106</v>
      </c>
      <c r="H710" s="111" t="s">
        <v>106</v>
      </c>
      <c r="I710" s="114" t="s">
        <v>106</v>
      </c>
      <c r="J710" s="115"/>
    </row>
    <row r="711" spans="2:10" s="81" customFormat="1" ht="12" x14ac:dyDescent="0.2">
      <c r="B711" s="104">
        <v>638</v>
      </c>
      <c r="C711" s="110" t="s">
        <v>1070</v>
      </c>
      <c r="D711" s="111" t="s">
        <v>156</v>
      </c>
      <c r="E711" s="112">
        <v>0</v>
      </c>
      <c r="F711" s="110" t="s">
        <v>1074</v>
      </c>
      <c r="G711" s="113" t="s">
        <v>106</v>
      </c>
      <c r="H711" s="111" t="s">
        <v>106</v>
      </c>
      <c r="I711" s="114" t="s">
        <v>106</v>
      </c>
      <c r="J711" s="115"/>
    </row>
    <row r="712" spans="2:10" s="81" customFormat="1" ht="12" x14ac:dyDescent="0.2">
      <c r="B712" s="104">
        <v>639</v>
      </c>
      <c r="C712" s="110" t="s">
        <v>1070</v>
      </c>
      <c r="D712" s="111" t="s">
        <v>418</v>
      </c>
      <c r="E712" s="112">
        <v>24609</v>
      </c>
      <c r="F712" s="110" t="s">
        <v>1075</v>
      </c>
      <c r="G712" s="113" t="s">
        <v>106</v>
      </c>
      <c r="H712" s="111" t="s">
        <v>106</v>
      </c>
      <c r="I712" s="114" t="s">
        <v>106</v>
      </c>
      <c r="J712" s="115"/>
    </row>
    <row r="713" spans="2:10" s="81" customFormat="1" ht="12" x14ac:dyDescent="0.2">
      <c r="B713" s="104">
        <v>640</v>
      </c>
      <c r="C713" s="110" t="s">
        <v>1070</v>
      </c>
      <c r="D713" s="111" t="s">
        <v>426</v>
      </c>
      <c r="E713" s="112">
        <v>0</v>
      </c>
      <c r="F713" s="110" t="s">
        <v>1076</v>
      </c>
      <c r="G713" s="111" t="s">
        <v>106</v>
      </c>
      <c r="H713" s="111" t="s">
        <v>106</v>
      </c>
      <c r="I713" s="114" t="s">
        <v>106</v>
      </c>
      <c r="J713" s="115"/>
    </row>
    <row r="714" spans="2:10" s="81" customFormat="1" ht="12" x14ac:dyDescent="0.2">
      <c r="B714" s="104">
        <v>641</v>
      </c>
      <c r="C714" s="110" t="s">
        <v>1070</v>
      </c>
      <c r="D714" s="111" t="s">
        <v>156</v>
      </c>
      <c r="E714" s="112">
        <v>0</v>
      </c>
      <c r="F714" s="110" t="s">
        <v>1077</v>
      </c>
      <c r="G714" s="113" t="s">
        <v>106</v>
      </c>
      <c r="H714" s="111" t="s">
        <v>106</v>
      </c>
      <c r="I714" s="114" t="s">
        <v>106</v>
      </c>
      <c r="J714" s="115"/>
    </row>
    <row r="715" spans="2:10" s="81" customFormat="1" ht="12" x14ac:dyDescent="0.2">
      <c r="B715" s="104">
        <v>642</v>
      </c>
      <c r="C715" s="110" t="s">
        <v>1070</v>
      </c>
      <c r="D715" s="111" t="s">
        <v>121</v>
      </c>
      <c r="E715" s="112">
        <v>0</v>
      </c>
      <c r="F715" s="110" t="s">
        <v>1078</v>
      </c>
      <c r="G715" s="113" t="s">
        <v>106</v>
      </c>
      <c r="H715" s="111" t="s">
        <v>106</v>
      </c>
      <c r="I715" s="114" t="s">
        <v>106</v>
      </c>
      <c r="J715" s="115"/>
    </row>
    <row r="716" spans="2:10" s="81" customFormat="1" ht="12" x14ac:dyDescent="0.2">
      <c r="B716" s="104">
        <v>643</v>
      </c>
      <c r="C716" s="110" t="s">
        <v>1070</v>
      </c>
      <c r="D716" s="111" t="s">
        <v>157</v>
      </c>
      <c r="E716" s="112">
        <v>0</v>
      </c>
      <c r="F716" s="110" t="s">
        <v>1079</v>
      </c>
      <c r="G716" s="113" t="s">
        <v>106</v>
      </c>
      <c r="H716" s="111" t="s">
        <v>106</v>
      </c>
      <c r="I716" s="114" t="s">
        <v>106</v>
      </c>
      <c r="J716" s="115"/>
    </row>
    <row r="717" spans="2:10" s="81" customFormat="1" ht="12" x14ac:dyDescent="0.2">
      <c r="B717" s="104">
        <v>644</v>
      </c>
      <c r="C717" s="110" t="s">
        <v>1070</v>
      </c>
      <c r="D717" s="111" t="s">
        <v>935</v>
      </c>
      <c r="E717" s="112">
        <v>0</v>
      </c>
      <c r="F717" s="110" t="s">
        <v>1080</v>
      </c>
      <c r="G717" s="113" t="s">
        <v>106</v>
      </c>
      <c r="H717" s="111" t="s">
        <v>106</v>
      </c>
      <c r="I717" s="114" t="s">
        <v>106</v>
      </c>
      <c r="J717" s="115"/>
    </row>
    <row r="718" spans="2:10" s="81" customFormat="1" ht="12" x14ac:dyDescent="0.2">
      <c r="B718" s="104">
        <v>645</v>
      </c>
      <c r="C718" s="110" t="s">
        <v>1070</v>
      </c>
      <c r="D718" s="111" t="s">
        <v>120</v>
      </c>
      <c r="E718" s="112">
        <v>24609</v>
      </c>
      <c r="F718" s="110" t="s">
        <v>1081</v>
      </c>
      <c r="G718" s="113" t="s">
        <v>106</v>
      </c>
      <c r="H718" s="111" t="s">
        <v>106</v>
      </c>
      <c r="I718" s="114" t="s">
        <v>106</v>
      </c>
      <c r="J718" s="115"/>
    </row>
    <row r="719" spans="2:10" s="81" customFormat="1" ht="12" x14ac:dyDescent="0.2">
      <c r="B719" s="104">
        <v>646</v>
      </c>
      <c r="C719" s="110" t="s">
        <v>1070</v>
      </c>
      <c r="D719" s="111" t="s">
        <v>122</v>
      </c>
      <c r="E719" s="112">
        <v>24609</v>
      </c>
      <c r="F719" s="110" t="s">
        <v>1082</v>
      </c>
      <c r="G719" s="113" t="s">
        <v>106</v>
      </c>
      <c r="H719" s="111" t="s">
        <v>106</v>
      </c>
      <c r="I719" s="114" t="s">
        <v>106</v>
      </c>
      <c r="J719" s="115"/>
    </row>
    <row r="720" spans="2:10" s="81" customFormat="1" ht="12" x14ac:dyDescent="0.2">
      <c r="B720" s="104">
        <v>647</v>
      </c>
      <c r="C720" s="110" t="s">
        <v>1070</v>
      </c>
      <c r="D720" s="111" t="s">
        <v>408</v>
      </c>
      <c r="E720" s="112">
        <v>0</v>
      </c>
      <c r="F720" s="110" t="s">
        <v>1083</v>
      </c>
      <c r="G720" s="113" t="s">
        <v>106</v>
      </c>
      <c r="H720" s="111" t="s">
        <v>106</v>
      </c>
      <c r="I720" s="114" t="s">
        <v>106</v>
      </c>
      <c r="J720" s="115"/>
    </row>
    <row r="721" spans="2:10" s="81" customFormat="1" ht="12" x14ac:dyDescent="0.2">
      <c r="B721" s="104">
        <v>648</v>
      </c>
      <c r="C721" s="110" t="s">
        <v>1070</v>
      </c>
      <c r="D721" s="111" t="s">
        <v>408</v>
      </c>
      <c r="E721" s="112">
        <v>24609</v>
      </c>
      <c r="F721" s="110" t="s">
        <v>1084</v>
      </c>
      <c r="G721" s="113" t="s">
        <v>106</v>
      </c>
      <c r="H721" s="111" t="s">
        <v>106</v>
      </c>
      <c r="I721" s="114" t="s">
        <v>106</v>
      </c>
      <c r="J721" s="115"/>
    </row>
    <row r="722" spans="2:10" s="81" customFormat="1" ht="12" x14ac:dyDescent="0.2">
      <c r="B722" s="104">
        <v>649</v>
      </c>
      <c r="C722" s="110" t="s">
        <v>1070</v>
      </c>
      <c r="D722" s="111" t="s">
        <v>122</v>
      </c>
      <c r="E722" s="112">
        <v>0</v>
      </c>
      <c r="F722" s="110" t="s">
        <v>1085</v>
      </c>
      <c r="G722" s="113" t="s">
        <v>106</v>
      </c>
      <c r="H722" s="111" t="s">
        <v>106</v>
      </c>
      <c r="I722" s="114" t="s">
        <v>106</v>
      </c>
      <c r="J722" s="115"/>
    </row>
    <row r="723" spans="2:10" s="81" customFormat="1" ht="12" x14ac:dyDescent="0.2">
      <c r="B723" s="104">
        <v>650</v>
      </c>
      <c r="C723" s="110" t="s">
        <v>1070</v>
      </c>
      <c r="D723" s="111" t="s">
        <v>418</v>
      </c>
      <c r="E723" s="112">
        <v>0</v>
      </c>
      <c r="F723" s="110" t="s">
        <v>1086</v>
      </c>
      <c r="G723" s="113" t="s">
        <v>106</v>
      </c>
      <c r="H723" s="111" t="s">
        <v>106</v>
      </c>
      <c r="I723" s="114" t="s">
        <v>106</v>
      </c>
      <c r="J723" s="115"/>
    </row>
    <row r="724" spans="2:10" s="81" customFormat="1" ht="12" x14ac:dyDescent="0.2">
      <c r="B724" s="104">
        <v>651</v>
      </c>
      <c r="C724" s="110" t="s">
        <v>1070</v>
      </c>
      <c r="D724" s="111" t="s">
        <v>109</v>
      </c>
      <c r="E724" s="112">
        <v>0</v>
      </c>
      <c r="F724" s="110" t="s">
        <v>1087</v>
      </c>
      <c r="G724" s="113" t="s">
        <v>106</v>
      </c>
      <c r="H724" s="111" t="s">
        <v>106</v>
      </c>
      <c r="I724" s="114" t="s">
        <v>106</v>
      </c>
      <c r="J724" s="115"/>
    </row>
    <row r="725" spans="2:10" s="81" customFormat="1" ht="12" x14ac:dyDescent="0.2">
      <c r="B725" s="104">
        <v>652</v>
      </c>
      <c r="C725" s="110" t="s">
        <v>1070</v>
      </c>
      <c r="D725" s="111" t="s">
        <v>412</v>
      </c>
      <c r="E725" s="112">
        <v>0</v>
      </c>
      <c r="F725" s="110" t="s">
        <v>1088</v>
      </c>
      <c r="G725" s="111" t="s">
        <v>106</v>
      </c>
      <c r="H725" s="111" t="s">
        <v>106</v>
      </c>
      <c r="I725" s="114" t="s">
        <v>106</v>
      </c>
      <c r="J725" s="115"/>
    </row>
    <row r="726" spans="2:10" s="81" customFormat="1" ht="12" x14ac:dyDescent="0.2">
      <c r="B726" s="104">
        <v>653</v>
      </c>
      <c r="C726" s="110" t="s">
        <v>1070</v>
      </c>
      <c r="D726" s="111" t="s">
        <v>1036</v>
      </c>
      <c r="E726" s="112">
        <v>0</v>
      </c>
      <c r="F726" s="110" t="s">
        <v>1089</v>
      </c>
      <c r="G726" s="113" t="s">
        <v>106</v>
      </c>
      <c r="H726" s="111" t="s">
        <v>106</v>
      </c>
      <c r="I726" s="114" t="s">
        <v>106</v>
      </c>
      <c r="J726" s="115"/>
    </row>
    <row r="727" spans="2:10" s="81" customFormat="1" ht="12" x14ac:dyDescent="0.2">
      <c r="B727" s="104">
        <v>654</v>
      </c>
      <c r="C727" s="110" t="s">
        <v>1070</v>
      </c>
      <c r="D727" s="111" t="s">
        <v>109</v>
      </c>
      <c r="E727" s="112">
        <v>24609</v>
      </c>
      <c r="F727" s="110" t="s">
        <v>1090</v>
      </c>
      <c r="G727" s="113" t="s">
        <v>106</v>
      </c>
      <c r="H727" s="111" t="s">
        <v>106</v>
      </c>
      <c r="I727" s="114" t="s">
        <v>106</v>
      </c>
      <c r="J727" s="115"/>
    </row>
    <row r="728" spans="2:10" s="81" customFormat="1" ht="12" x14ac:dyDescent="0.2">
      <c r="B728" s="104">
        <v>655</v>
      </c>
      <c r="C728" s="110" t="s">
        <v>1070</v>
      </c>
      <c r="D728" s="111" t="s">
        <v>109</v>
      </c>
      <c r="E728" s="112">
        <v>24609</v>
      </c>
      <c r="F728" s="110" t="s">
        <v>1091</v>
      </c>
      <c r="G728" s="113" t="s">
        <v>106</v>
      </c>
      <c r="H728" s="111" t="s">
        <v>106</v>
      </c>
      <c r="I728" s="114" t="s">
        <v>106</v>
      </c>
      <c r="J728" s="115"/>
    </row>
    <row r="729" spans="2:10" s="81" customFormat="1" ht="12" x14ac:dyDescent="0.2">
      <c r="B729" s="104">
        <v>656</v>
      </c>
      <c r="C729" s="110" t="s">
        <v>1070</v>
      </c>
      <c r="D729" s="111" t="s">
        <v>122</v>
      </c>
      <c r="E729" s="112">
        <v>24609</v>
      </c>
      <c r="F729" s="110" t="s">
        <v>1092</v>
      </c>
      <c r="G729" s="113" t="s">
        <v>106</v>
      </c>
      <c r="H729" s="111" t="s">
        <v>106</v>
      </c>
      <c r="I729" s="114" t="s">
        <v>106</v>
      </c>
      <c r="J729" s="115"/>
    </row>
    <row r="730" spans="2:10" s="81" customFormat="1" ht="12" x14ac:dyDescent="0.2">
      <c r="B730" s="104">
        <v>657</v>
      </c>
      <c r="C730" s="110" t="s">
        <v>1070</v>
      </c>
      <c r="D730" s="111" t="s">
        <v>109</v>
      </c>
      <c r="E730" s="112">
        <v>0</v>
      </c>
      <c r="F730" s="110" t="s">
        <v>1093</v>
      </c>
      <c r="G730" s="113" t="s">
        <v>106</v>
      </c>
      <c r="H730" s="111" t="s">
        <v>106</v>
      </c>
      <c r="I730" s="114" t="s">
        <v>106</v>
      </c>
      <c r="J730" s="115"/>
    </row>
    <row r="731" spans="2:10" s="81" customFormat="1" ht="12" x14ac:dyDescent="0.2">
      <c r="B731" s="104">
        <v>658</v>
      </c>
      <c r="C731" s="110" t="s">
        <v>1070</v>
      </c>
      <c r="D731" s="111" t="s">
        <v>122</v>
      </c>
      <c r="E731" s="112">
        <v>24609</v>
      </c>
      <c r="F731" s="110" t="s">
        <v>1094</v>
      </c>
      <c r="G731" s="113" t="s">
        <v>106</v>
      </c>
      <c r="H731" s="111" t="s">
        <v>106</v>
      </c>
      <c r="I731" s="114" t="s">
        <v>106</v>
      </c>
      <c r="J731" s="115"/>
    </row>
    <row r="732" spans="2:10" s="81" customFormat="1" ht="12" x14ac:dyDescent="0.2">
      <c r="B732" s="104">
        <v>659</v>
      </c>
      <c r="C732" s="110" t="s">
        <v>1070</v>
      </c>
      <c r="D732" s="111" t="s">
        <v>418</v>
      </c>
      <c r="E732" s="112">
        <v>0</v>
      </c>
      <c r="F732" s="110" t="s">
        <v>1095</v>
      </c>
      <c r="G732" s="113" t="s">
        <v>106</v>
      </c>
      <c r="H732" s="111" t="s">
        <v>106</v>
      </c>
      <c r="I732" s="114" t="s">
        <v>106</v>
      </c>
      <c r="J732" s="115"/>
    </row>
    <row r="733" spans="2:10" s="81" customFormat="1" ht="12" x14ac:dyDescent="0.2">
      <c r="B733" s="104">
        <v>660</v>
      </c>
      <c r="C733" s="110" t="s">
        <v>1070</v>
      </c>
      <c r="D733" s="111" t="s">
        <v>156</v>
      </c>
      <c r="E733" s="112">
        <v>0</v>
      </c>
      <c r="F733" s="110" t="s">
        <v>1096</v>
      </c>
      <c r="G733" s="113" t="s">
        <v>106</v>
      </c>
      <c r="H733" s="111" t="s">
        <v>106</v>
      </c>
      <c r="I733" s="114" t="s">
        <v>106</v>
      </c>
      <c r="J733" s="115"/>
    </row>
    <row r="734" spans="2:10" s="81" customFormat="1" ht="12" x14ac:dyDescent="0.2">
      <c r="B734" s="104">
        <v>661</v>
      </c>
      <c r="C734" s="110" t="s">
        <v>1070</v>
      </c>
      <c r="D734" s="111" t="s">
        <v>156</v>
      </c>
      <c r="E734" s="112">
        <v>0</v>
      </c>
      <c r="F734" s="110" t="s">
        <v>1097</v>
      </c>
      <c r="G734" s="113" t="s">
        <v>106</v>
      </c>
      <c r="H734" s="111" t="s">
        <v>106</v>
      </c>
      <c r="I734" s="114" t="s">
        <v>106</v>
      </c>
      <c r="J734" s="115"/>
    </row>
    <row r="735" spans="2:10" s="81" customFormat="1" ht="12" x14ac:dyDescent="0.2">
      <c r="B735" s="104">
        <v>662</v>
      </c>
      <c r="C735" s="110" t="s">
        <v>1070</v>
      </c>
      <c r="D735" s="111" t="s">
        <v>426</v>
      </c>
      <c r="E735" s="112">
        <v>0</v>
      </c>
      <c r="F735" s="110" t="s">
        <v>1098</v>
      </c>
      <c r="G735" s="113" t="s">
        <v>106</v>
      </c>
      <c r="H735" s="111" t="s">
        <v>106</v>
      </c>
      <c r="I735" s="114" t="s">
        <v>106</v>
      </c>
      <c r="J735" s="115"/>
    </row>
    <row r="736" spans="2:10" s="81" customFormat="1" ht="12" x14ac:dyDescent="0.2">
      <c r="B736" s="104">
        <v>663</v>
      </c>
      <c r="C736" s="110" t="s">
        <v>1070</v>
      </c>
      <c r="D736" s="111" t="s">
        <v>121</v>
      </c>
      <c r="E736" s="112">
        <v>0</v>
      </c>
      <c r="F736" s="110" t="s">
        <v>1099</v>
      </c>
      <c r="G736" s="113" t="s">
        <v>106</v>
      </c>
      <c r="H736" s="111" t="s">
        <v>106</v>
      </c>
      <c r="I736" s="114" t="s">
        <v>106</v>
      </c>
      <c r="J736" s="115"/>
    </row>
    <row r="737" spans="2:10" s="81" customFormat="1" ht="12" x14ac:dyDescent="0.2">
      <c r="B737" s="104">
        <v>664</v>
      </c>
      <c r="C737" s="110" t="s">
        <v>1100</v>
      </c>
      <c r="D737" s="111" t="s">
        <v>138</v>
      </c>
      <c r="E737" s="112">
        <v>0</v>
      </c>
      <c r="F737" s="110" t="s">
        <v>1101</v>
      </c>
      <c r="G737" s="113" t="s">
        <v>106</v>
      </c>
      <c r="H737" s="111" t="s">
        <v>106</v>
      </c>
      <c r="I737" s="114" t="s">
        <v>106</v>
      </c>
      <c r="J737" s="115"/>
    </row>
    <row r="738" spans="2:10" s="81" customFormat="1" ht="12" x14ac:dyDescent="0.2">
      <c r="B738" s="104">
        <v>665</v>
      </c>
      <c r="C738" s="110" t="s">
        <v>1102</v>
      </c>
      <c r="D738" s="111" t="s">
        <v>109</v>
      </c>
      <c r="E738" s="112">
        <v>0</v>
      </c>
      <c r="F738" s="110" t="s">
        <v>1103</v>
      </c>
      <c r="G738" s="113" t="s">
        <v>106</v>
      </c>
      <c r="H738" s="111" t="s">
        <v>106</v>
      </c>
      <c r="I738" s="114" t="s">
        <v>106</v>
      </c>
      <c r="J738" s="115"/>
    </row>
    <row r="739" spans="2:10" s="81" customFormat="1" ht="12" x14ac:dyDescent="0.2">
      <c r="B739" s="104">
        <v>666</v>
      </c>
      <c r="C739" s="110" t="s">
        <v>1102</v>
      </c>
      <c r="D739" s="111" t="s">
        <v>109</v>
      </c>
      <c r="E739" s="112">
        <v>0</v>
      </c>
      <c r="F739" s="110" t="s">
        <v>1104</v>
      </c>
      <c r="G739" s="113" t="s">
        <v>106</v>
      </c>
      <c r="H739" s="111" t="s">
        <v>106</v>
      </c>
      <c r="I739" s="114" t="s">
        <v>106</v>
      </c>
      <c r="J739" s="115"/>
    </row>
    <row r="740" spans="2:10" s="81" customFormat="1" ht="12" x14ac:dyDescent="0.2">
      <c r="B740" s="104">
        <v>667</v>
      </c>
      <c r="C740" s="110" t="s">
        <v>1102</v>
      </c>
      <c r="D740" s="111" t="s">
        <v>179</v>
      </c>
      <c r="E740" s="112">
        <v>0</v>
      </c>
      <c r="F740" s="110" t="s">
        <v>1105</v>
      </c>
      <c r="G740" s="113" t="s">
        <v>106</v>
      </c>
      <c r="H740" s="111" t="s">
        <v>106</v>
      </c>
      <c r="I740" s="114" t="s">
        <v>106</v>
      </c>
      <c r="J740" s="115"/>
    </row>
    <row r="741" spans="2:10" s="81" customFormat="1" ht="12" x14ac:dyDescent="0.2">
      <c r="B741" s="104">
        <v>668</v>
      </c>
      <c r="C741" s="110" t="s">
        <v>1102</v>
      </c>
      <c r="D741" s="111" t="s">
        <v>396</v>
      </c>
      <c r="E741" s="112">
        <v>0</v>
      </c>
      <c r="F741" s="110" t="s">
        <v>1106</v>
      </c>
      <c r="G741" s="113" t="s">
        <v>106</v>
      </c>
      <c r="H741" s="111" t="s">
        <v>106</v>
      </c>
      <c r="I741" s="114" t="s">
        <v>106</v>
      </c>
      <c r="J741" s="115"/>
    </row>
    <row r="742" spans="2:10" s="81" customFormat="1" ht="12" x14ac:dyDescent="0.2">
      <c r="B742" s="104">
        <v>669</v>
      </c>
      <c r="C742" s="110" t="s">
        <v>1102</v>
      </c>
      <c r="D742" s="111" t="s">
        <v>396</v>
      </c>
      <c r="E742" s="112">
        <v>0</v>
      </c>
      <c r="F742" s="110" t="s">
        <v>1107</v>
      </c>
      <c r="G742" s="113" t="s">
        <v>106</v>
      </c>
      <c r="H742" s="111" t="s">
        <v>106</v>
      </c>
      <c r="I742" s="114" t="s">
        <v>106</v>
      </c>
      <c r="J742" s="115"/>
    </row>
    <row r="743" spans="2:10" s="81" customFormat="1" ht="12" x14ac:dyDescent="0.2">
      <c r="B743" s="104">
        <v>670</v>
      </c>
      <c r="C743" s="110" t="s">
        <v>1102</v>
      </c>
      <c r="D743" s="111" t="s">
        <v>132</v>
      </c>
      <c r="E743" s="112">
        <v>0</v>
      </c>
      <c r="F743" s="110" t="s">
        <v>1108</v>
      </c>
      <c r="G743" s="113" t="s">
        <v>106</v>
      </c>
      <c r="H743" s="111" t="s">
        <v>106</v>
      </c>
      <c r="I743" s="114" t="s">
        <v>106</v>
      </c>
      <c r="J743" s="115"/>
    </row>
    <row r="744" spans="2:10" s="81" customFormat="1" ht="12" x14ac:dyDescent="0.2">
      <c r="B744" s="104">
        <v>671</v>
      </c>
      <c r="C744" s="110" t="s">
        <v>1102</v>
      </c>
      <c r="D744" s="111" t="s">
        <v>119</v>
      </c>
      <c r="E744" s="112">
        <v>0</v>
      </c>
      <c r="F744" s="110" t="s">
        <v>1109</v>
      </c>
      <c r="G744" s="113" t="s">
        <v>106</v>
      </c>
      <c r="H744" s="111" t="s">
        <v>106</v>
      </c>
      <c r="I744" s="114" t="s">
        <v>106</v>
      </c>
      <c r="J744" s="115"/>
    </row>
    <row r="745" spans="2:10" s="81" customFormat="1" ht="12" x14ac:dyDescent="0.2">
      <c r="B745" s="104">
        <v>672</v>
      </c>
      <c r="C745" s="110" t="s">
        <v>1110</v>
      </c>
      <c r="D745" s="111" t="s">
        <v>141</v>
      </c>
      <c r="E745" s="112">
        <v>0</v>
      </c>
      <c r="F745" s="110" t="s">
        <v>1111</v>
      </c>
      <c r="G745" s="113" t="s">
        <v>106</v>
      </c>
      <c r="H745" s="111" t="s">
        <v>106</v>
      </c>
      <c r="I745" s="114" t="s">
        <v>106</v>
      </c>
      <c r="J745" s="115"/>
    </row>
    <row r="746" spans="2:10" s="81" customFormat="1" ht="12" x14ac:dyDescent="0.2">
      <c r="B746" s="104">
        <v>673</v>
      </c>
      <c r="C746" s="110" t="s">
        <v>1112</v>
      </c>
      <c r="D746" s="111" t="s">
        <v>145</v>
      </c>
      <c r="E746" s="112">
        <v>75806</v>
      </c>
      <c r="F746" s="110" t="s">
        <v>1113</v>
      </c>
      <c r="G746" s="113" t="s">
        <v>106</v>
      </c>
      <c r="H746" s="111" t="s">
        <v>106</v>
      </c>
      <c r="I746" s="114" t="s">
        <v>106</v>
      </c>
      <c r="J746" s="115"/>
    </row>
    <row r="747" spans="2:10" s="81" customFormat="1" ht="12" x14ac:dyDescent="0.2">
      <c r="B747" s="104">
        <v>674</v>
      </c>
      <c r="C747" s="110" t="s">
        <v>1112</v>
      </c>
      <c r="D747" s="111" t="s">
        <v>818</v>
      </c>
      <c r="E747" s="112">
        <v>0</v>
      </c>
      <c r="F747" s="110" t="s">
        <v>1114</v>
      </c>
      <c r="G747" s="113" t="s">
        <v>106</v>
      </c>
      <c r="H747" s="111" t="s">
        <v>106</v>
      </c>
      <c r="I747" s="114" t="s">
        <v>106</v>
      </c>
      <c r="J747" s="115"/>
    </row>
    <row r="748" spans="2:10" s="81" customFormat="1" ht="12" x14ac:dyDescent="0.2">
      <c r="B748" s="104">
        <v>675</v>
      </c>
      <c r="C748" s="110" t="s">
        <v>1112</v>
      </c>
      <c r="D748" s="111" t="s">
        <v>110</v>
      </c>
      <c r="E748" s="112">
        <v>30322</v>
      </c>
      <c r="F748" s="110" t="s">
        <v>1115</v>
      </c>
      <c r="G748" s="113" t="s">
        <v>106</v>
      </c>
      <c r="H748" s="111" t="s">
        <v>106</v>
      </c>
      <c r="I748" s="114" t="s">
        <v>106</v>
      </c>
      <c r="J748" s="115"/>
    </row>
    <row r="749" spans="2:10" s="81" customFormat="1" ht="12" x14ac:dyDescent="0.2">
      <c r="B749" s="104">
        <v>676</v>
      </c>
      <c r="C749" s="110" t="s">
        <v>1112</v>
      </c>
      <c r="D749" s="111" t="s">
        <v>818</v>
      </c>
      <c r="E749" s="112">
        <v>0</v>
      </c>
      <c r="F749" s="110" t="s">
        <v>1116</v>
      </c>
      <c r="G749" s="113" t="s">
        <v>106</v>
      </c>
      <c r="H749" s="111" t="s">
        <v>106</v>
      </c>
      <c r="I749" s="114" t="s">
        <v>106</v>
      </c>
      <c r="J749" s="115"/>
    </row>
    <row r="750" spans="2:10" s="81" customFormat="1" ht="12" x14ac:dyDescent="0.2">
      <c r="B750" s="104">
        <v>677</v>
      </c>
      <c r="C750" s="110" t="s">
        <v>1112</v>
      </c>
      <c r="D750" s="111" t="s">
        <v>144</v>
      </c>
      <c r="E750" s="112">
        <v>0</v>
      </c>
      <c r="F750" s="110" t="s">
        <v>1117</v>
      </c>
      <c r="G750" s="113" t="s">
        <v>106</v>
      </c>
      <c r="H750" s="111" t="s">
        <v>106</v>
      </c>
      <c r="I750" s="114" t="s">
        <v>106</v>
      </c>
      <c r="J750" s="115"/>
    </row>
    <row r="751" spans="2:10" s="81" customFormat="1" ht="12" x14ac:dyDescent="0.2">
      <c r="B751" s="104">
        <v>678</v>
      </c>
      <c r="C751" s="110" t="s">
        <v>1112</v>
      </c>
      <c r="D751" s="111" t="s">
        <v>820</v>
      </c>
      <c r="E751" s="112">
        <v>0</v>
      </c>
      <c r="F751" s="110" t="s">
        <v>1118</v>
      </c>
      <c r="G751" s="113" t="s">
        <v>106</v>
      </c>
      <c r="H751" s="111" t="s">
        <v>106</v>
      </c>
      <c r="I751" s="114" t="s">
        <v>106</v>
      </c>
      <c r="J751" s="115"/>
    </row>
    <row r="752" spans="2:10" s="81" customFormat="1" ht="12" x14ac:dyDescent="0.2">
      <c r="B752" s="104">
        <v>679</v>
      </c>
      <c r="C752" s="110" t="s">
        <v>1112</v>
      </c>
      <c r="D752" s="111" t="s">
        <v>822</v>
      </c>
      <c r="E752" s="112">
        <v>0</v>
      </c>
      <c r="F752" s="110" t="s">
        <v>1119</v>
      </c>
      <c r="G752" s="111" t="s">
        <v>106</v>
      </c>
      <c r="H752" s="111" t="s">
        <v>106</v>
      </c>
      <c r="I752" s="114" t="s">
        <v>106</v>
      </c>
      <c r="J752" s="115"/>
    </row>
    <row r="753" spans="2:10" s="81" customFormat="1" ht="12" x14ac:dyDescent="0.2">
      <c r="B753" s="104">
        <v>680</v>
      </c>
      <c r="C753" s="110" t="s">
        <v>1112</v>
      </c>
      <c r="D753" s="111" t="s">
        <v>109</v>
      </c>
      <c r="E753" s="112">
        <v>227418</v>
      </c>
      <c r="F753" s="110" t="s">
        <v>1120</v>
      </c>
      <c r="G753" s="113" t="s">
        <v>106</v>
      </c>
      <c r="H753" s="111" t="s">
        <v>106</v>
      </c>
      <c r="I753" s="114" t="s">
        <v>106</v>
      </c>
      <c r="J753" s="115"/>
    </row>
    <row r="754" spans="2:10" s="81" customFormat="1" ht="12" x14ac:dyDescent="0.2">
      <c r="B754" s="104">
        <v>681</v>
      </c>
      <c r="C754" s="110" t="s">
        <v>1112</v>
      </c>
      <c r="D754" s="111" t="s">
        <v>145</v>
      </c>
      <c r="E754" s="112">
        <v>0</v>
      </c>
      <c r="F754" s="110" t="s">
        <v>1121</v>
      </c>
      <c r="G754" s="113" t="s">
        <v>106</v>
      </c>
      <c r="H754" s="111" t="s">
        <v>106</v>
      </c>
      <c r="I754" s="114" t="s">
        <v>106</v>
      </c>
      <c r="J754" s="115"/>
    </row>
    <row r="755" spans="2:10" s="81" customFormat="1" ht="12" x14ac:dyDescent="0.2">
      <c r="B755" s="104">
        <v>682</v>
      </c>
      <c r="C755" s="110" t="s">
        <v>1112</v>
      </c>
      <c r="D755" s="111" t="s">
        <v>828</v>
      </c>
      <c r="E755" s="112">
        <v>0</v>
      </c>
      <c r="F755" s="110" t="s">
        <v>1122</v>
      </c>
      <c r="G755" s="113" t="s">
        <v>106</v>
      </c>
      <c r="H755" s="111" t="s">
        <v>106</v>
      </c>
      <c r="I755" s="114" t="s">
        <v>106</v>
      </c>
      <c r="J755" s="115"/>
    </row>
    <row r="756" spans="2:10" s="81" customFormat="1" ht="12" x14ac:dyDescent="0.2">
      <c r="B756" s="104">
        <v>683</v>
      </c>
      <c r="C756" s="110" t="s">
        <v>1112</v>
      </c>
      <c r="D756" s="111" t="s">
        <v>818</v>
      </c>
      <c r="E756" s="112">
        <v>0</v>
      </c>
      <c r="F756" s="110" t="s">
        <v>1123</v>
      </c>
      <c r="G756" s="113" t="s">
        <v>106</v>
      </c>
      <c r="H756" s="111" t="s">
        <v>106</v>
      </c>
      <c r="I756" s="114" t="s">
        <v>106</v>
      </c>
      <c r="J756" s="115"/>
    </row>
    <row r="757" spans="2:10" s="81" customFormat="1" ht="12" x14ac:dyDescent="0.2">
      <c r="B757" s="104">
        <v>684</v>
      </c>
      <c r="C757" s="110" t="s">
        <v>1112</v>
      </c>
      <c r="D757" s="111" t="s">
        <v>110</v>
      </c>
      <c r="E757" s="112">
        <v>30322</v>
      </c>
      <c r="F757" s="110" t="s">
        <v>1124</v>
      </c>
      <c r="G757" s="113" t="s">
        <v>106</v>
      </c>
      <c r="H757" s="111" t="s">
        <v>106</v>
      </c>
      <c r="I757" s="114" t="s">
        <v>106</v>
      </c>
      <c r="J757" s="115"/>
    </row>
    <row r="758" spans="2:10" s="81" customFormat="1" ht="12" x14ac:dyDescent="0.2">
      <c r="B758" s="104">
        <v>685</v>
      </c>
      <c r="C758" s="110" t="s">
        <v>1125</v>
      </c>
      <c r="D758" s="111" t="s">
        <v>109</v>
      </c>
      <c r="E758" s="112">
        <v>0</v>
      </c>
      <c r="F758" s="110" t="s">
        <v>1126</v>
      </c>
      <c r="G758" s="113" t="s">
        <v>106</v>
      </c>
      <c r="H758" s="111" t="s">
        <v>106</v>
      </c>
      <c r="I758" s="114" t="s">
        <v>106</v>
      </c>
      <c r="J758" s="115"/>
    </row>
    <row r="759" spans="2:10" s="81" customFormat="1" ht="12" x14ac:dyDescent="0.2">
      <c r="B759" s="104">
        <v>686</v>
      </c>
      <c r="C759" s="110" t="s">
        <v>1125</v>
      </c>
      <c r="D759" s="111" t="s">
        <v>187</v>
      </c>
      <c r="E759" s="112">
        <v>0</v>
      </c>
      <c r="F759" s="110" t="s">
        <v>1127</v>
      </c>
      <c r="G759" s="113" t="s">
        <v>106</v>
      </c>
      <c r="H759" s="111" t="s">
        <v>106</v>
      </c>
      <c r="I759" s="114" t="s">
        <v>106</v>
      </c>
      <c r="J759" s="115"/>
    </row>
    <row r="760" spans="2:10" s="81" customFormat="1" ht="12" x14ac:dyDescent="0.2">
      <c r="B760" s="104">
        <v>687</v>
      </c>
      <c r="C760" s="110" t="s">
        <v>1128</v>
      </c>
      <c r="D760" s="111" t="s">
        <v>156</v>
      </c>
      <c r="E760" s="112">
        <v>0</v>
      </c>
      <c r="F760" s="110" t="s">
        <v>1129</v>
      </c>
      <c r="G760" s="113" t="s">
        <v>106</v>
      </c>
      <c r="H760" s="111" t="s">
        <v>106</v>
      </c>
      <c r="I760" s="114" t="s">
        <v>106</v>
      </c>
      <c r="J760" s="115"/>
    </row>
    <row r="761" spans="2:10" s="81" customFormat="1" ht="12" x14ac:dyDescent="0.2">
      <c r="B761" s="104">
        <v>688</v>
      </c>
      <c r="C761" s="110" t="s">
        <v>1130</v>
      </c>
      <c r="D761" s="111" t="s">
        <v>118</v>
      </c>
      <c r="E761" s="112">
        <v>0</v>
      </c>
      <c r="F761" s="110" t="s">
        <v>1131</v>
      </c>
      <c r="G761" s="113" t="s">
        <v>106</v>
      </c>
      <c r="H761" s="111" t="s">
        <v>106</v>
      </c>
      <c r="I761" s="114" t="s">
        <v>106</v>
      </c>
      <c r="J761" s="115"/>
    </row>
    <row r="762" spans="2:10" s="81" customFormat="1" ht="12" x14ac:dyDescent="0.2">
      <c r="B762" s="104">
        <v>689</v>
      </c>
      <c r="C762" s="110" t="s">
        <v>1130</v>
      </c>
      <c r="D762" s="111" t="s">
        <v>371</v>
      </c>
      <c r="E762" s="112">
        <v>123044</v>
      </c>
      <c r="F762" s="110" t="s">
        <v>1132</v>
      </c>
      <c r="G762" s="113" t="s">
        <v>106</v>
      </c>
      <c r="H762" s="111" t="s">
        <v>106</v>
      </c>
      <c r="I762" s="114" t="s">
        <v>106</v>
      </c>
      <c r="J762" s="115"/>
    </row>
    <row r="763" spans="2:10" s="81" customFormat="1" ht="12" x14ac:dyDescent="0.2">
      <c r="B763" s="104">
        <v>690</v>
      </c>
      <c r="C763" s="110" t="s">
        <v>1130</v>
      </c>
      <c r="D763" s="111" t="s">
        <v>378</v>
      </c>
      <c r="E763" s="112">
        <v>61522</v>
      </c>
      <c r="F763" s="110" t="s">
        <v>1133</v>
      </c>
      <c r="G763" s="113" t="s">
        <v>106</v>
      </c>
      <c r="H763" s="111" t="s">
        <v>106</v>
      </c>
      <c r="I763" s="114" t="s">
        <v>106</v>
      </c>
      <c r="J763" s="115"/>
    </row>
    <row r="764" spans="2:10" s="81" customFormat="1" ht="12" x14ac:dyDescent="0.2">
      <c r="B764" s="104">
        <v>691</v>
      </c>
      <c r="C764" s="110" t="s">
        <v>1130</v>
      </c>
      <c r="D764" s="111" t="s">
        <v>383</v>
      </c>
      <c r="E764" s="112">
        <v>307610</v>
      </c>
      <c r="F764" s="110" t="s">
        <v>1134</v>
      </c>
      <c r="G764" s="113" t="s">
        <v>106</v>
      </c>
      <c r="H764" s="111" t="s">
        <v>106</v>
      </c>
      <c r="I764" s="114" t="s">
        <v>106</v>
      </c>
      <c r="J764" s="115"/>
    </row>
    <row r="765" spans="2:10" s="81" customFormat="1" ht="12" x14ac:dyDescent="0.2">
      <c r="B765" s="104">
        <v>692</v>
      </c>
      <c r="C765" s="110" t="s">
        <v>1130</v>
      </c>
      <c r="D765" s="111" t="s">
        <v>376</v>
      </c>
      <c r="E765" s="112">
        <v>24609</v>
      </c>
      <c r="F765" s="110" t="s">
        <v>1135</v>
      </c>
      <c r="G765" s="113" t="s">
        <v>106</v>
      </c>
      <c r="H765" s="111" t="s">
        <v>106</v>
      </c>
      <c r="I765" s="114" t="s">
        <v>106</v>
      </c>
      <c r="J765" s="115"/>
    </row>
    <row r="766" spans="2:10" s="81" customFormat="1" ht="12" x14ac:dyDescent="0.2">
      <c r="B766" s="104">
        <v>693</v>
      </c>
      <c r="C766" s="110" t="s">
        <v>1130</v>
      </c>
      <c r="D766" s="111" t="s">
        <v>1136</v>
      </c>
      <c r="E766" s="112">
        <v>246088</v>
      </c>
      <c r="F766" s="110" t="s">
        <v>1137</v>
      </c>
      <c r="G766" s="113" t="s">
        <v>106</v>
      </c>
      <c r="H766" s="111" t="s">
        <v>106</v>
      </c>
      <c r="I766" s="114" t="s">
        <v>106</v>
      </c>
      <c r="J766" s="115"/>
    </row>
    <row r="767" spans="2:10" s="81" customFormat="1" ht="12" x14ac:dyDescent="0.2">
      <c r="B767" s="104">
        <v>694</v>
      </c>
      <c r="C767" s="110" t="s">
        <v>1130</v>
      </c>
      <c r="D767" s="111" t="s">
        <v>174</v>
      </c>
      <c r="E767" s="112">
        <v>0</v>
      </c>
      <c r="F767" s="110" t="s">
        <v>1138</v>
      </c>
      <c r="G767" s="113" t="s">
        <v>106</v>
      </c>
      <c r="H767" s="111" t="s">
        <v>106</v>
      </c>
      <c r="I767" s="114" t="s">
        <v>106</v>
      </c>
      <c r="J767" s="115"/>
    </row>
    <row r="768" spans="2:10" s="81" customFormat="1" ht="12" x14ac:dyDescent="0.2">
      <c r="B768" s="104">
        <v>695</v>
      </c>
      <c r="C768" s="110" t="s">
        <v>1130</v>
      </c>
      <c r="D768" s="111" t="s">
        <v>376</v>
      </c>
      <c r="E768" s="112">
        <v>24609</v>
      </c>
      <c r="F768" s="110" t="s">
        <v>1139</v>
      </c>
      <c r="G768" s="113" t="s">
        <v>106</v>
      </c>
      <c r="H768" s="111" t="s">
        <v>106</v>
      </c>
      <c r="I768" s="114" t="s">
        <v>106</v>
      </c>
      <c r="J768" s="115"/>
    </row>
    <row r="769" spans="2:10" s="81" customFormat="1" ht="12" x14ac:dyDescent="0.2">
      <c r="B769" s="104">
        <v>696</v>
      </c>
      <c r="C769" s="110" t="s">
        <v>1130</v>
      </c>
      <c r="D769" s="111" t="s">
        <v>371</v>
      </c>
      <c r="E769" s="112">
        <v>123044</v>
      </c>
      <c r="F769" s="110" t="s">
        <v>1132</v>
      </c>
      <c r="G769" s="113" t="s">
        <v>106</v>
      </c>
      <c r="H769" s="111" t="s">
        <v>106</v>
      </c>
      <c r="I769" s="114" t="s">
        <v>106</v>
      </c>
      <c r="J769" s="115"/>
    </row>
    <row r="770" spans="2:10" s="81" customFormat="1" ht="12" x14ac:dyDescent="0.2">
      <c r="B770" s="104">
        <v>697</v>
      </c>
      <c r="C770" s="110" t="s">
        <v>1130</v>
      </c>
      <c r="D770" s="111" t="s">
        <v>378</v>
      </c>
      <c r="E770" s="112">
        <v>61522</v>
      </c>
      <c r="F770" s="110" t="s">
        <v>1133</v>
      </c>
      <c r="G770" s="113" t="s">
        <v>106</v>
      </c>
      <c r="H770" s="111" t="s">
        <v>106</v>
      </c>
      <c r="I770" s="114" t="s">
        <v>106</v>
      </c>
      <c r="J770" s="115"/>
    </row>
    <row r="771" spans="2:10" s="81" customFormat="1" ht="12" x14ac:dyDescent="0.2">
      <c r="B771" s="104">
        <v>698</v>
      </c>
      <c r="C771" s="110" t="s">
        <v>1130</v>
      </c>
      <c r="D771" s="111" t="s">
        <v>383</v>
      </c>
      <c r="E771" s="112">
        <v>307610</v>
      </c>
      <c r="F771" s="110" t="s">
        <v>1134</v>
      </c>
      <c r="G771" s="113" t="s">
        <v>106</v>
      </c>
      <c r="H771" s="111" t="s">
        <v>106</v>
      </c>
      <c r="I771" s="114" t="s">
        <v>106</v>
      </c>
      <c r="J771" s="115"/>
    </row>
    <row r="772" spans="2:10" s="81" customFormat="1" ht="12" x14ac:dyDescent="0.2">
      <c r="B772" s="104">
        <v>699</v>
      </c>
      <c r="C772" s="110" t="s">
        <v>1130</v>
      </c>
      <c r="D772" s="111" t="s">
        <v>1136</v>
      </c>
      <c r="E772" s="112">
        <v>246088</v>
      </c>
      <c r="F772" s="110" t="s">
        <v>1137</v>
      </c>
      <c r="G772" s="113" t="s">
        <v>106</v>
      </c>
      <c r="H772" s="111" t="s">
        <v>106</v>
      </c>
      <c r="I772" s="114" t="s">
        <v>106</v>
      </c>
      <c r="J772" s="115"/>
    </row>
    <row r="773" spans="2:10" s="81" customFormat="1" ht="12" x14ac:dyDescent="0.2">
      <c r="B773" s="104">
        <v>700</v>
      </c>
      <c r="C773" s="110" t="s">
        <v>1140</v>
      </c>
      <c r="D773" s="111" t="s">
        <v>178</v>
      </c>
      <c r="E773" s="112">
        <v>0</v>
      </c>
      <c r="F773" s="110" t="s">
        <v>1141</v>
      </c>
      <c r="G773" s="113" t="s">
        <v>106</v>
      </c>
      <c r="H773" s="111" t="s">
        <v>106</v>
      </c>
      <c r="I773" s="114" t="s">
        <v>106</v>
      </c>
      <c r="J773" s="115"/>
    </row>
    <row r="774" spans="2:10" s="81" customFormat="1" ht="12" x14ac:dyDescent="0.2">
      <c r="B774" s="104">
        <v>701</v>
      </c>
      <c r="C774" s="110" t="s">
        <v>1142</v>
      </c>
      <c r="D774" s="111" t="s">
        <v>129</v>
      </c>
      <c r="E774" s="112">
        <v>30322</v>
      </c>
      <c r="F774" s="110" t="s">
        <v>1143</v>
      </c>
      <c r="G774" s="111" t="s">
        <v>106</v>
      </c>
      <c r="H774" s="111" t="s">
        <v>106</v>
      </c>
      <c r="I774" s="114" t="s">
        <v>106</v>
      </c>
      <c r="J774" s="115"/>
    </row>
    <row r="775" spans="2:10" s="81" customFormat="1" ht="12" x14ac:dyDescent="0.2">
      <c r="B775" s="104">
        <v>702</v>
      </c>
      <c r="C775" s="110" t="s">
        <v>1142</v>
      </c>
      <c r="D775" s="111" t="s">
        <v>129</v>
      </c>
      <c r="E775" s="112">
        <v>30322</v>
      </c>
      <c r="F775" s="110" t="s">
        <v>1144</v>
      </c>
      <c r="G775" s="111" t="s">
        <v>106</v>
      </c>
      <c r="H775" s="111" t="s">
        <v>106</v>
      </c>
      <c r="I775" s="114" t="s">
        <v>106</v>
      </c>
      <c r="J775" s="115"/>
    </row>
    <row r="776" spans="2:10" s="81" customFormat="1" ht="12" x14ac:dyDescent="0.2">
      <c r="B776" s="104">
        <v>703</v>
      </c>
      <c r="C776" s="110" t="s">
        <v>1142</v>
      </c>
      <c r="D776" s="111" t="s">
        <v>129</v>
      </c>
      <c r="E776" s="112">
        <v>0</v>
      </c>
      <c r="F776" s="110" t="s">
        <v>1145</v>
      </c>
      <c r="G776" s="113" t="s">
        <v>106</v>
      </c>
      <c r="H776" s="111" t="s">
        <v>106</v>
      </c>
      <c r="I776" s="114" t="s">
        <v>106</v>
      </c>
      <c r="J776" s="115"/>
    </row>
    <row r="777" spans="2:10" s="81" customFormat="1" ht="12" x14ac:dyDescent="0.2">
      <c r="B777" s="104">
        <v>704</v>
      </c>
      <c r="C777" s="110" t="s">
        <v>1142</v>
      </c>
      <c r="D777" s="111" t="s">
        <v>129</v>
      </c>
      <c r="E777" s="112">
        <v>30322</v>
      </c>
      <c r="F777" s="110" t="s">
        <v>1146</v>
      </c>
      <c r="G777" s="113" t="s">
        <v>106</v>
      </c>
      <c r="H777" s="111" t="s">
        <v>106</v>
      </c>
      <c r="I777" s="114" t="s">
        <v>106</v>
      </c>
      <c r="J777" s="115"/>
    </row>
    <row r="778" spans="2:10" s="81" customFormat="1" ht="12" x14ac:dyDescent="0.2">
      <c r="B778" s="104">
        <v>705</v>
      </c>
      <c r="C778" s="110" t="s">
        <v>1147</v>
      </c>
      <c r="D778" s="111" t="s">
        <v>124</v>
      </c>
      <c r="E778" s="112">
        <v>24609</v>
      </c>
      <c r="F778" s="110" t="s">
        <v>1148</v>
      </c>
      <c r="G778" s="113" t="s">
        <v>106</v>
      </c>
      <c r="H778" s="111" t="s">
        <v>106</v>
      </c>
      <c r="I778" s="114" t="s">
        <v>106</v>
      </c>
      <c r="J778" s="115"/>
    </row>
    <row r="779" spans="2:10" s="81" customFormat="1" ht="12" x14ac:dyDescent="0.2">
      <c r="B779" s="104">
        <v>706</v>
      </c>
      <c r="C779" s="110" t="s">
        <v>1149</v>
      </c>
      <c r="D779" s="111" t="s">
        <v>514</v>
      </c>
      <c r="E779" s="112">
        <v>24609</v>
      </c>
      <c r="F779" s="110" t="s">
        <v>1150</v>
      </c>
      <c r="G779" s="111" t="s">
        <v>106</v>
      </c>
      <c r="H779" s="111" t="s">
        <v>106</v>
      </c>
      <c r="I779" s="114" t="s">
        <v>106</v>
      </c>
      <c r="J779" s="115"/>
    </row>
    <row r="780" spans="2:10" s="81" customFormat="1" ht="12" x14ac:dyDescent="0.2">
      <c r="B780" s="104">
        <v>707</v>
      </c>
      <c r="C780" s="110" t="s">
        <v>1151</v>
      </c>
      <c r="D780" s="111" t="s">
        <v>151</v>
      </c>
      <c r="E780" s="112">
        <v>0</v>
      </c>
      <c r="F780" s="110" t="s">
        <v>1152</v>
      </c>
      <c r="G780" s="113" t="s">
        <v>106</v>
      </c>
      <c r="H780" s="111" t="s">
        <v>106</v>
      </c>
      <c r="I780" s="114" t="s">
        <v>106</v>
      </c>
      <c r="J780" s="115"/>
    </row>
    <row r="781" spans="2:10" s="81" customFormat="1" ht="12" x14ac:dyDescent="0.2">
      <c r="B781" s="104">
        <v>708</v>
      </c>
      <c r="C781" s="110" t="s">
        <v>1151</v>
      </c>
      <c r="D781" s="111" t="s">
        <v>117</v>
      </c>
      <c r="E781" s="112">
        <v>0</v>
      </c>
      <c r="F781" s="110" t="s">
        <v>1153</v>
      </c>
      <c r="G781" s="113" t="s">
        <v>106</v>
      </c>
      <c r="H781" s="111" t="s">
        <v>106</v>
      </c>
      <c r="I781" s="114" t="s">
        <v>106</v>
      </c>
      <c r="J781" s="115"/>
    </row>
    <row r="782" spans="2:10" s="81" customFormat="1" ht="12" x14ac:dyDescent="0.2">
      <c r="B782" s="104">
        <v>709</v>
      </c>
      <c r="C782" s="110" t="s">
        <v>1154</v>
      </c>
      <c r="D782" s="111" t="s">
        <v>142</v>
      </c>
      <c r="E782" s="112">
        <v>0</v>
      </c>
      <c r="F782" s="110" t="s">
        <v>1155</v>
      </c>
      <c r="G782" s="113" t="s">
        <v>106</v>
      </c>
      <c r="H782" s="111" t="s">
        <v>106</v>
      </c>
      <c r="I782" s="114" t="s">
        <v>106</v>
      </c>
      <c r="J782" s="115"/>
    </row>
    <row r="783" spans="2:10" s="81" customFormat="1" ht="12" x14ac:dyDescent="0.2">
      <c r="B783" s="104">
        <v>710</v>
      </c>
      <c r="C783" s="110" t="s">
        <v>1156</v>
      </c>
      <c r="D783" s="111" t="s">
        <v>607</v>
      </c>
      <c r="E783" s="112">
        <v>0</v>
      </c>
      <c r="F783" s="110" t="s">
        <v>1157</v>
      </c>
      <c r="G783" s="113" t="s">
        <v>106</v>
      </c>
      <c r="H783" s="111" t="s">
        <v>106</v>
      </c>
      <c r="I783" s="114" t="s">
        <v>106</v>
      </c>
      <c r="J783" s="115"/>
    </row>
    <row r="784" spans="2:10" s="81" customFormat="1" ht="12" x14ac:dyDescent="0.2">
      <c r="B784" s="104">
        <v>711</v>
      </c>
      <c r="C784" s="110" t="s">
        <v>1156</v>
      </c>
      <c r="D784" s="111" t="s">
        <v>139</v>
      </c>
      <c r="E784" s="112">
        <v>0</v>
      </c>
      <c r="F784" s="110" t="s">
        <v>1158</v>
      </c>
      <c r="G784" s="113" t="s">
        <v>106</v>
      </c>
      <c r="H784" s="111" t="s">
        <v>106</v>
      </c>
      <c r="I784" s="114" t="s">
        <v>106</v>
      </c>
      <c r="J784" s="115"/>
    </row>
    <row r="785" spans="2:10" s="81" customFormat="1" ht="12" x14ac:dyDescent="0.2">
      <c r="B785" s="104">
        <v>712</v>
      </c>
      <c r="C785" s="110" t="s">
        <v>1156</v>
      </c>
      <c r="D785" s="111" t="s">
        <v>139</v>
      </c>
      <c r="E785" s="112">
        <v>0</v>
      </c>
      <c r="F785" s="110" t="s">
        <v>1159</v>
      </c>
      <c r="G785" s="113" t="s">
        <v>106</v>
      </c>
      <c r="H785" s="111" t="s">
        <v>106</v>
      </c>
      <c r="I785" s="114" t="s">
        <v>106</v>
      </c>
      <c r="J785" s="115"/>
    </row>
    <row r="786" spans="2:10" s="81" customFormat="1" ht="12" x14ac:dyDescent="0.2">
      <c r="B786" s="104">
        <v>713</v>
      </c>
      <c r="C786" s="110" t="s">
        <v>1156</v>
      </c>
      <c r="D786" s="111" t="s">
        <v>1160</v>
      </c>
      <c r="E786" s="112">
        <v>30322</v>
      </c>
      <c r="F786" s="110" t="s">
        <v>1161</v>
      </c>
      <c r="G786" s="113" t="s">
        <v>106</v>
      </c>
      <c r="H786" s="111" t="s">
        <v>106</v>
      </c>
      <c r="I786" s="114" t="s">
        <v>106</v>
      </c>
      <c r="J786" s="115"/>
    </row>
    <row r="787" spans="2:10" s="81" customFormat="1" ht="12" x14ac:dyDescent="0.2">
      <c r="B787" s="104">
        <v>714</v>
      </c>
      <c r="C787" s="110" t="s">
        <v>1156</v>
      </c>
      <c r="D787" s="111" t="s">
        <v>139</v>
      </c>
      <c r="E787" s="112">
        <v>0</v>
      </c>
      <c r="F787" s="110" t="s">
        <v>1162</v>
      </c>
      <c r="G787" s="113" t="s">
        <v>106</v>
      </c>
      <c r="H787" s="111" t="s">
        <v>106</v>
      </c>
      <c r="I787" s="114" t="s">
        <v>106</v>
      </c>
      <c r="J787" s="115"/>
    </row>
    <row r="788" spans="2:10" s="81" customFormat="1" ht="12" x14ac:dyDescent="0.2">
      <c r="B788" s="104">
        <v>715</v>
      </c>
      <c r="C788" s="110" t="s">
        <v>1156</v>
      </c>
      <c r="D788" s="111" t="s">
        <v>139</v>
      </c>
      <c r="E788" s="112">
        <v>0</v>
      </c>
      <c r="F788" s="110" t="s">
        <v>1163</v>
      </c>
      <c r="G788" s="113" t="s">
        <v>106</v>
      </c>
      <c r="H788" s="111" t="s">
        <v>106</v>
      </c>
      <c r="I788" s="114" t="s">
        <v>106</v>
      </c>
      <c r="J788" s="115"/>
    </row>
    <row r="789" spans="2:10" s="81" customFormat="1" ht="12" x14ac:dyDescent="0.2">
      <c r="B789" s="104">
        <v>716</v>
      </c>
      <c r="C789" s="110" t="s">
        <v>1156</v>
      </c>
      <c r="D789" s="111" t="s">
        <v>139</v>
      </c>
      <c r="E789" s="112">
        <v>0</v>
      </c>
      <c r="F789" s="110" t="s">
        <v>1164</v>
      </c>
      <c r="G789" s="113" t="s">
        <v>106</v>
      </c>
      <c r="H789" s="111" t="s">
        <v>106</v>
      </c>
      <c r="I789" s="114" t="s">
        <v>106</v>
      </c>
      <c r="J789" s="115"/>
    </row>
    <row r="790" spans="2:10" s="81" customFormat="1" ht="12" x14ac:dyDescent="0.2">
      <c r="B790" s="104">
        <v>717</v>
      </c>
      <c r="C790" s="110" t="s">
        <v>1156</v>
      </c>
      <c r="D790" s="111" t="s">
        <v>139</v>
      </c>
      <c r="E790" s="112">
        <v>0</v>
      </c>
      <c r="F790" s="110" t="s">
        <v>1165</v>
      </c>
      <c r="G790" s="111" t="s">
        <v>106</v>
      </c>
      <c r="H790" s="111" t="s">
        <v>106</v>
      </c>
      <c r="I790" s="114" t="s">
        <v>106</v>
      </c>
      <c r="J790" s="115"/>
    </row>
    <row r="791" spans="2:10" s="81" customFormat="1" ht="12" x14ac:dyDescent="0.2">
      <c r="B791" s="104">
        <v>718</v>
      </c>
      <c r="C791" s="110" t="s">
        <v>1156</v>
      </c>
      <c r="D791" s="111" t="s">
        <v>139</v>
      </c>
      <c r="E791" s="112">
        <v>0</v>
      </c>
      <c r="F791" s="110" t="s">
        <v>1166</v>
      </c>
      <c r="G791" s="111" t="s">
        <v>106</v>
      </c>
      <c r="H791" s="111" t="s">
        <v>106</v>
      </c>
      <c r="I791" s="114" t="s">
        <v>106</v>
      </c>
      <c r="J791" s="115"/>
    </row>
    <row r="792" spans="2:10" s="81" customFormat="1" ht="12" x14ac:dyDescent="0.2">
      <c r="B792" s="104">
        <v>719</v>
      </c>
      <c r="C792" s="110" t="s">
        <v>1167</v>
      </c>
      <c r="D792" s="111" t="s">
        <v>134</v>
      </c>
      <c r="E792" s="112">
        <v>86131</v>
      </c>
      <c r="F792" s="110" t="s">
        <v>1168</v>
      </c>
      <c r="G792" s="113" t="s">
        <v>106</v>
      </c>
      <c r="H792" s="111" t="s">
        <v>106</v>
      </c>
      <c r="I792" s="114" t="s">
        <v>106</v>
      </c>
      <c r="J792" s="115"/>
    </row>
    <row r="793" spans="2:10" s="81" customFormat="1" ht="12" x14ac:dyDescent="0.2">
      <c r="B793" s="104">
        <v>720</v>
      </c>
      <c r="C793" s="110" t="s">
        <v>1167</v>
      </c>
      <c r="D793" s="111" t="s">
        <v>185</v>
      </c>
      <c r="E793" s="112">
        <v>86131</v>
      </c>
      <c r="F793" s="110" t="s">
        <v>1169</v>
      </c>
      <c r="G793" s="113" t="s">
        <v>106</v>
      </c>
      <c r="H793" s="111" t="s">
        <v>106</v>
      </c>
      <c r="I793" s="114" t="s">
        <v>106</v>
      </c>
      <c r="J793" s="115"/>
    </row>
    <row r="794" spans="2:10" s="81" customFormat="1" ht="12" x14ac:dyDescent="0.2">
      <c r="B794" s="104">
        <v>721</v>
      </c>
      <c r="C794" s="110" t="s">
        <v>1167</v>
      </c>
      <c r="D794" s="111" t="s">
        <v>202</v>
      </c>
      <c r="E794" s="112">
        <v>123044</v>
      </c>
      <c r="F794" s="110" t="s">
        <v>1170</v>
      </c>
      <c r="G794" s="113" t="s">
        <v>106</v>
      </c>
      <c r="H794" s="111" t="s">
        <v>106</v>
      </c>
      <c r="I794" s="114" t="s">
        <v>106</v>
      </c>
      <c r="J794" s="115"/>
    </row>
    <row r="795" spans="2:10" s="81" customFormat="1" ht="12" x14ac:dyDescent="0.2">
      <c r="B795" s="104">
        <v>722</v>
      </c>
      <c r="C795" s="110" t="s">
        <v>1167</v>
      </c>
      <c r="D795" s="111" t="s">
        <v>161</v>
      </c>
      <c r="E795" s="112">
        <v>86131</v>
      </c>
      <c r="F795" s="110" t="s">
        <v>1171</v>
      </c>
      <c r="G795" s="113" t="s">
        <v>106</v>
      </c>
      <c r="H795" s="111" t="s">
        <v>106</v>
      </c>
      <c r="I795" s="114" t="s">
        <v>106</v>
      </c>
      <c r="J795" s="115"/>
    </row>
    <row r="796" spans="2:10" s="81" customFormat="1" ht="12" x14ac:dyDescent="0.2">
      <c r="B796" s="104">
        <v>723</v>
      </c>
      <c r="C796" s="110" t="s">
        <v>1167</v>
      </c>
      <c r="D796" s="111" t="s">
        <v>202</v>
      </c>
      <c r="E796" s="112">
        <v>147653</v>
      </c>
      <c r="F796" s="110" t="s">
        <v>1172</v>
      </c>
      <c r="G796" s="113" t="s">
        <v>106</v>
      </c>
      <c r="H796" s="111" t="s">
        <v>106</v>
      </c>
      <c r="I796" s="114" t="s">
        <v>106</v>
      </c>
      <c r="J796" s="115"/>
    </row>
    <row r="797" spans="2:10" s="81" customFormat="1" ht="12" x14ac:dyDescent="0.2">
      <c r="B797" s="104">
        <v>724</v>
      </c>
      <c r="C797" s="110" t="s">
        <v>1167</v>
      </c>
      <c r="D797" s="111" t="s">
        <v>134</v>
      </c>
      <c r="E797" s="112">
        <v>86131</v>
      </c>
      <c r="F797" s="110" t="s">
        <v>1168</v>
      </c>
      <c r="G797" s="113" t="s">
        <v>106</v>
      </c>
      <c r="H797" s="111" t="s">
        <v>106</v>
      </c>
      <c r="I797" s="114" t="s">
        <v>106</v>
      </c>
      <c r="J797" s="115"/>
    </row>
    <row r="798" spans="2:10" s="81" customFormat="1" ht="12" x14ac:dyDescent="0.2">
      <c r="B798" s="104">
        <v>725</v>
      </c>
      <c r="C798" s="110" t="s">
        <v>1167</v>
      </c>
      <c r="D798" s="111" t="s">
        <v>185</v>
      </c>
      <c r="E798" s="112">
        <v>86131</v>
      </c>
      <c r="F798" s="110" t="s">
        <v>1169</v>
      </c>
      <c r="G798" s="113" t="s">
        <v>106</v>
      </c>
      <c r="H798" s="111" t="s">
        <v>106</v>
      </c>
      <c r="I798" s="114" t="s">
        <v>106</v>
      </c>
      <c r="J798" s="115"/>
    </row>
    <row r="799" spans="2:10" s="81" customFormat="1" ht="12" x14ac:dyDescent="0.2">
      <c r="B799" s="104">
        <v>726</v>
      </c>
      <c r="C799" s="110" t="s">
        <v>1167</v>
      </c>
      <c r="D799" s="111" t="s">
        <v>202</v>
      </c>
      <c r="E799" s="112">
        <v>123044</v>
      </c>
      <c r="F799" s="110" t="s">
        <v>1170</v>
      </c>
      <c r="G799" s="113" t="s">
        <v>106</v>
      </c>
      <c r="H799" s="111" t="s">
        <v>106</v>
      </c>
      <c r="I799" s="114" t="s">
        <v>106</v>
      </c>
      <c r="J799" s="115"/>
    </row>
    <row r="800" spans="2:10" s="81" customFormat="1" ht="12" x14ac:dyDescent="0.2">
      <c r="B800" s="104">
        <v>727</v>
      </c>
      <c r="C800" s="110" t="s">
        <v>1167</v>
      </c>
      <c r="D800" s="111" t="s">
        <v>161</v>
      </c>
      <c r="E800" s="112">
        <v>86131</v>
      </c>
      <c r="F800" s="110" t="s">
        <v>1171</v>
      </c>
      <c r="G800" s="113" t="s">
        <v>106</v>
      </c>
      <c r="H800" s="111" t="s">
        <v>106</v>
      </c>
      <c r="I800" s="114" t="s">
        <v>106</v>
      </c>
      <c r="J800" s="115"/>
    </row>
    <row r="801" spans="2:10" s="81" customFormat="1" ht="12" x14ac:dyDescent="0.2">
      <c r="B801" s="104">
        <v>728</v>
      </c>
      <c r="C801" s="110" t="s">
        <v>1167</v>
      </c>
      <c r="D801" s="111" t="s">
        <v>202</v>
      </c>
      <c r="E801" s="112">
        <v>147653</v>
      </c>
      <c r="F801" s="110" t="s">
        <v>1172</v>
      </c>
      <c r="G801" s="113" t="s">
        <v>106</v>
      </c>
      <c r="H801" s="111" t="s">
        <v>106</v>
      </c>
      <c r="I801" s="114" t="s">
        <v>106</v>
      </c>
      <c r="J801" s="115"/>
    </row>
    <row r="802" spans="2:10" s="81" customFormat="1" ht="12" x14ac:dyDescent="0.2">
      <c r="B802" s="104">
        <v>729</v>
      </c>
      <c r="C802" s="110" t="s">
        <v>1173</v>
      </c>
      <c r="D802" s="111" t="s">
        <v>135</v>
      </c>
      <c r="E802" s="112">
        <v>30322</v>
      </c>
      <c r="F802" s="110" t="s">
        <v>1174</v>
      </c>
      <c r="G802" s="113" t="s">
        <v>106</v>
      </c>
      <c r="H802" s="111" t="s">
        <v>106</v>
      </c>
      <c r="I802" s="114" t="s">
        <v>106</v>
      </c>
      <c r="J802" s="115"/>
    </row>
    <row r="803" spans="2:10" s="81" customFormat="1" ht="12" x14ac:dyDescent="0.2">
      <c r="B803" s="104">
        <v>730</v>
      </c>
      <c r="C803" s="110" t="s">
        <v>1173</v>
      </c>
      <c r="D803" s="111" t="s">
        <v>137</v>
      </c>
      <c r="E803" s="112">
        <v>0</v>
      </c>
      <c r="F803" s="110" t="s">
        <v>1175</v>
      </c>
      <c r="G803" s="113" t="s">
        <v>106</v>
      </c>
      <c r="H803" s="111" t="s">
        <v>106</v>
      </c>
      <c r="I803" s="114" t="s">
        <v>106</v>
      </c>
      <c r="J803" s="115"/>
    </row>
    <row r="804" spans="2:10" s="81" customFormat="1" ht="12" x14ac:dyDescent="0.2">
      <c r="B804" s="104">
        <v>731</v>
      </c>
      <c r="C804" s="110" t="s">
        <v>1173</v>
      </c>
      <c r="D804" s="111" t="s">
        <v>161</v>
      </c>
      <c r="E804" s="112">
        <v>75806</v>
      </c>
      <c r="F804" s="110" t="s">
        <v>1176</v>
      </c>
      <c r="G804" s="113" t="s">
        <v>106</v>
      </c>
      <c r="H804" s="111" t="s">
        <v>106</v>
      </c>
      <c r="I804" s="114" t="s">
        <v>106</v>
      </c>
      <c r="J804" s="115"/>
    </row>
    <row r="805" spans="2:10" s="81" customFormat="1" ht="12" x14ac:dyDescent="0.2">
      <c r="B805" s="104">
        <v>732</v>
      </c>
      <c r="C805" s="110" t="s">
        <v>1173</v>
      </c>
      <c r="D805" s="111" t="s">
        <v>189</v>
      </c>
      <c r="E805" s="112">
        <v>30322</v>
      </c>
      <c r="F805" s="110" t="s">
        <v>1177</v>
      </c>
      <c r="G805" s="113" t="s">
        <v>106</v>
      </c>
      <c r="H805" s="111" t="s">
        <v>106</v>
      </c>
      <c r="I805" s="114" t="s">
        <v>106</v>
      </c>
      <c r="J805" s="115"/>
    </row>
    <row r="806" spans="2:10" s="81" customFormat="1" ht="12" x14ac:dyDescent="0.2">
      <c r="B806" s="104">
        <v>733</v>
      </c>
      <c r="C806" s="110" t="s">
        <v>1173</v>
      </c>
      <c r="D806" s="111" t="s">
        <v>137</v>
      </c>
      <c r="E806" s="112">
        <v>106128</v>
      </c>
      <c r="F806" s="110" t="s">
        <v>1178</v>
      </c>
      <c r="G806" s="113" t="s">
        <v>106</v>
      </c>
      <c r="H806" s="111" t="s">
        <v>106</v>
      </c>
      <c r="I806" s="114" t="s">
        <v>106</v>
      </c>
      <c r="J806" s="115"/>
    </row>
    <row r="807" spans="2:10" s="81" customFormat="1" ht="12" x14ac:dyDescent="0.2">
      <c r="B807" s="104">
        <v>734</v>
      </c>
      <c r="C807" s="110" t="s">
        <v>1173</v>
      </c>
      <c r="D807" s="111" t="s">
        <v>124</v>
      </c>
      <c r="E807" s="112">
        <v>106128</v>
      </c>
      <c r="F807" s="110" t="s">
        <v>1179</v>
      </c>
      <c r="G807" s="113" t="s">
        <v>106</v>
      </c>
      <c r="H807" s="111" t="s">
        <v>106</v>
      </c>
      <c r="I807" s="114" t="s">
        <v>106</v>
      </c>
      <c r="J807" s="115"/>
    </row>
    <row r="808" spans="2:10" s="81" customFormat="1" ht="12" x14ac:dyDescent="0.2">
      <c r="B808" s="104">
        <v>735</v>
      </c>
      <c r="C808" s="110" t="s">
        <v>1173</v>
      </c>
      <c r="D808" s="111" t="s">
        <v>191</v>
      </c>
      <c r="E808" s="112">
        <v>30322</v>
      </c>
      <c r="F808" s="110" t="s">
        <v>1180</v>
      </c>
      <c r="G808" s="113" t="s">
        <v>106</v>
      </c>
      <c r="H808" s="111" t="s">
        <v>106</v>
      </c>
      <c r="I808" s="114" t="s">
        <v>106</v>
      </c>
      <c r="J808" s="115"/>
    </row>
    <row r="809" spans="2:10" s="81" customFormat="1" ht="12" x14ac:dyDescent="0.2">
      <c r="B809" s="104">
        <v>736</v>
      </c>
      <c r="C809" s="110" t="s">
        <v>1173</v>
      </c>
      <c r="D809" s="111" t="s">
        <v>155</v>
      </c>
      <c r="E809" s="112">
        <v>0</v>
      </c>
      <c r="F809" s="110" t="s">
        <v>1181</v>
      </c>
      <c r="G809" s="111" t="s">
        <v>106</v>
      </c>
      <c r="H809" s="111" t="s">
        <v>106</v>
      </c>
      <c r="I809" s="114" t="s">
        <v>106</v>
      </c>
      <c r="J809" s="115"/>
    </row>
    <row r="810" spans="2:10" s="81" customFormat="1" ht="12" x14ac:dyDescent="0.2">
      <c r="B810" s="104">
        <v>737</v>
      </c>
      <c r="C810" s="110" t="s">
        <v>1173</v>
      </c>
      <c r="D810" s="111" t="s">
        <v>139</v>
      </c>
      <c r="E810" s="112">
        <v>0</v>
      </c>
      <c r="F810" s="110" t="s">
        <v>1182</v>
      </c>
      <c r="G810" s="113" t="s">
        <v>106</v>
      </c>
      <c r="H810" s="111" t="s">
        <v>106</v>
      </c>
      <c r="I810" s="114" t="s">
        <v>106</v>
      </c>
      <c r="J810" s="115"/>
    </row>
    <row r="811" spans="2:10" s="81" customFormat="1" ht="12" x14ac:dyDescent="0.2">
      <c r="B811" s="104">
        <v>738</v>
      </c>
      <c r="C811" s="110" t="s">
        <v>1173</v>
      </c>
      <c r="D811" s="111" t="s">
        <v>137</v>
      </c>
      <c r="E811" s="112">
        <v>106128</v>
      </c>
      <c r="F811" s="110" t="s">
        <v>1178</v>
      </c>
      <c r="G811" s="113" t="s">
        <v>106</v>
      </c>
      <c r="H811" s="111" t="s">
        <v>106</v>
      </c>
      <c r="I811" s="114" t="s">
        <v>106</v>
      </c>
      <c r="J811" s="115"/>
    </row>
    <row r="812" spans="2:10" s="81" customFormat="1" ht="12" x14ac:dyDescent="0.2">
      <c r="B812" s="104">
        <v>739</v>
      </c>
      <c r="C812" s="110" t="s">
        <v>1173</v>
      </c>
      <c r="D812" s="111" t="s">
        <v>124</v>
      </c>
      <c r="E812" s="112">
        <v>106128</v>
      </c>
      <c r="F812" s="110" t="s">
        <v>1179</v>
      </c>
      <c r="G812" s="113" t="s">
        <v>106</v>
      </c>
      <c r="H812" s="111" t="s">
        <v>106</v>
      </c>
      <c r="I812" s="114" t="s">
        <v>106</v>
      </c>
      <c r="J812" s="115"/>
    </row>
    <row r="813" spans="2:10" s="81" customFormat="1" ht="12" x14ac:dyDescent="0.2">
      <c r="B813" s="104">
        <v>740</v>
      </c>
      <c r="C813" s="110" t="s">
        <v>1183</v>
      </c>
      <c r="D813" s="111" t="s">
        <v>132</v>
      </c>
      <c r="E813" s="112">
        <v>257740</v>
      </c>
      <c r="F813" s="110" t="s">
        <v>1184</v>
      </c>
      <c r="G813" s="113" t="s">
        <v>106</v>
      </c>
      <c r="H813" s="111" t="s">
        <v>106</v>
      </c>
      <c r="I813" s="114" t="s">
        <v>106</v>
      </c>
      <c r="J813" s="115"/>
    </row>
    <row r="814" spans="2:10" s="81" customFormat="1" ht="12" x14ac:dyDescent="0.2">
      <c r="B814" s="104">
        <v>741</v>
      </c>
      <c r="C814" s="110" t="s">
        <v>1183</v>
      </c>
      <c r="D814" s="111" t="s">
        <v>132</v>
      </c>
      <c r="E814" s="112">
        <v>257740</v>
      </c>
      <c r="F814" s="110" t="s">
        <v>1184</v>
      </c>
      <c r="G814" s="113" t="s">
        <v>106</v>
      </c>
      <c r="H814" s="111" t="s">
        <v>106</v>
      </c>
      <c r="I814" s="114" t="s">
        <v>106</v>
      </c>
      <c r="J814" s="115"/>
    </row>
    <row r="815" spans="2:10" s="81" customFormat="1" ht="12" x14ac:dyDescent="0.2">
      <c r="B815" s="104">
        <v>742</v>
      </c>
      <c r="C815" s="110" t="s">
        <v>1185</v>
      </c>
      <c r="D815" s="111" t="s">
        <v>155</v>
      </c>
      <c r="E815" s="112">
        <v>0</v>
      </c>
      <c r="F815" s="110" t="s">
        <v>1186</v>
      </c>
      <c r="G815" s="113" t="s">
        <v>106</v>
      </c>
      <c r="H815" s="111" t="s">
        <v>106</v>
      </c>
      <c r="I815" s="114" t="s">
        <v>106</v>
      </c>
      <c r="J815" s="115"/>
    </row>
    <row r="816" spans="2:10" s="81" customFormat="1" ht="12" x14ac:dyDescent="0.2">
      <c r="B816" s="104">
        <v>743</v>
      </c>
      <c r="C816" s="110" t="s">
        <v>1185</v>
      </c>
      <c r="D816" s="111" t="s">
        <v>109</v>
      </c>
      <c r="E816" s="112">
        <v>106128</v>
      </c>
      <c r="F816" s="110" t="s">
        <v>1187</v>
      </c>
      <c r="G816" s="113" t="s">
        <v>106</v>
      </c>
      <c r="H816" s="111" t="s">
        <v>106</v>
      </c>
      <c r="I816" s="114" t="s">
        <v>106</v>
      </c>
      <c r="J816" s="115"/>
    </row>
    <row r="817" spans="2:10" s="81" customFormat="1" ht="12" x14ac:dyDescent="0.2">
      <c r="B817" s="104">
        <v>744</v>
      </c>
      <c r="C817" s="110" t="s">
        <v>1185</v>
      </c>
      <c r="D817" s="111" t="s">
        <v>156</v>
      </c>
      <c r="E817" s="112">
        <v>0</v>
      </c>
      <c r="F817" s="110" t="s">
        <v>1188</v>
      </c>
      <c r="G817" s="113" t="s">
        <v>106</v>
      </c>
      <c r="H817" s="111" t="s">
        <v>106</v>
      </c>
      <c r="I817" s="114" t="s">
        <v>106</v>
      </c>
      <c r="J817" s="115"/>
    </row>
    <row r="818" spans="2:10" s="81" customFormat="1" ht="12" x14ac:dyDescent="0.2">
      <c r="B818" s="104">
        <v>745</v>
      </c>
      <c r="C818" s="110" t="s">
        <v>1185</v>
      </c>
      <c r="D818" s="111" t="s">
        <v>109</v>
      </c>
      <c r="E818" s="112">
        <v>30322</v>
      </c>
      <c r="F818" s="110" t="s">
        <v>1189</v>
      </c>
      <c r="G818" s="113" t="s">
        <v>106</v>
      </c>
      <c r="H818" s="111" t="s">
        <v>106</v>
      </c>
      <c r="I818" s="114" t="s">
        <v>106</v>
      </c>
      <c r="J818" s="115"/>
    </row>
    <row r="819" spans="2:10" s="81" customFormat="1" ht="12" x14ac:dyDescent="0.2">
      <c r="B819" s="104">
        <v>746</v>
      </c>
      <c r="C819" s="110" t="s">
        <v>1185</v>
      </c>
      <c r="D819" s="111" t="s">
        <v>121</v>
      </c>
      <c r="E819" s="112">
        <v>0</v>
      </c>
      <c r="F819" s="110" t="s">
        <v>1190</v>
      </c>
      <c r="G819" s="113" t="s">
        <v>106</v>
      </c>
      <c r="H819" s="111" t="s">
        <v>106</v>
      </c>
      <c r="I819" s="114" t="s">
        <v>106</v>
      </c>
      <c r="J819" s="115"/>
    </row>
    <row r="820" spans="2:10" s="81" customFormat="1" ht="12" x14ac:dyDescent="0.2">
      <c r="B820" s="104">
        <v>747</v>
      </c>
      <c r="C820" s="110" t="s">
        <v>1185</v>
      </c>
      <c r="D820" s="111" t="s">
        <v>1071</v>
      </c>
      <c r="E820" s="112">
        <v>30322</v>
      </c>
      <c r="F820" s="110" t="s">
        <v>1191</v>
      </c>
      <c r="G820" s="113" t="s">
        <v>106</v>
      </c>
      <c r="H820" s="111" t="s">
        <v>106</v>
      </c>
      <c r="I820" s="114" t="s">
        <v>106</v>
      </c>
      <c r="J820" s="115"/>
    </row>
    <row r="821" spans="2:10" s="81" customFormat="1" ht="12" x14ac:dyDescent="0.2">
      <c r="B821" s="104">
        <v>748</v>
      </c>
      <c r="C821" s="110" t="s">
        <v>1185</v>
      </c>
      <c r="D821" s="111" t="s">
        <v>1071</v>
      </c>
      <c r="E821" s="112">
        <v>30322</v>
      </c>
      <c r="F821" s="110" t="s">
        <v>1192</v>
      </c>
      <c r="G821" s="113" t="s">
        <v>106</v>
      </c>
      <c r="H821" s="111" t="s">
        <v>106</v>
      </c>
      <c r="I821" s="114" t="s">
        <v>106</v>
      </c>
      <c r="J821" s="115"/>
    </row>
    <row r="822" spans="2:10" s="81" customFormat="1" ht="12" x14ac:dyDescent="0.2">
      <c r="B822" s="104">
        <v>749</v>
      </c>
      <c r="C822" s="110" t="s">
        <v>1185</v>
      </c>
      <c r="D822" s="111" t="s">
        <v>109</v>
      </c>
      <c r="E822" s="112">
        <v>106128</v>
      </c>
      <c r="F822" s="110" t="s">
        <v>1187</v>
      </c>
      <c r="G822" s="113" t="s">
        <v>106</v>
      </c>
      <c r="H822" s="111" t="s">
        <v>106</v>
      </c>
      <c r="I822" s="114" t="s">
        <v>106</v>
      </c>
      <c r="J822" s="115"/>
    </row>
    <row r="823" spans="2:10" s="81" customFormat="1" ht="12" x14ac:dyDescent="0.2">
      <c r="B823" s="104">
        <v>750</v>
      </c>
      <c r="C823" s="110" t="s">
        <v>1193</v>
      </c>
      <c r="D823" s="111" t="s">
        <v>129</v>
      </c>
      <c r="E823" s="112">
        <v>0</v>
      </c>
      <c r="F823" s="110" t="s">
        <v>1194</v>
      </c>
      <c r="G823" s="113" t="s">
        <v>106</v>
      </c>
      <c r="H823" s="111" t="s">
        <v>106</v>
      </c>
      <c r="I823" s="114" t="s">
        <v>106</v>
      </c>
      <c r="J823" s="115"/>
    </row>
    <row r="824" spans="2:10" s="81" customFormat="1" ht="12" x14ac:dyDescent="0.2">
      <c r="B824" s="104">
        <v>751</v>
      </c>
      <c r="C824" s="110" t="s">
        <v>1195</v>
      </c>
      <c r="D824" s="111" t="s">
        <v>129</v>
      </c>
      <c r="E824" s="112">
        <v>0</v>
      </c>
      <c r="F824" s="110" t="s">
        <v>1196</v>
      </c>
      <c r="G824" s="113" t="s">
        <v>106</v>
      </c>
      <c r="H824" s="111" t="s">
        <v>106</v>
      </c>
      <c r="I824" s="114" t="s">
        <v>106</v>
      </c>
      <c r="J824" s="115"/>
    </row>
    <row r="825" spans="2:10" s="81" customFormat="1" ht="12" x14ac:dyDescent="0.2">
      <c r="B825" s="104">
        <v>752</v>
      </c>
      <c r="C825" s="110" t="s">
        <v>1197</v>
      </c>
      <c r="D825" s="111" t="s">
        <v>130</v>
      </c>
      <c r="E825" s="112">
        <v>0</v>
      </c>
      <c r="F825" s="110" t="s">
        <v>1198</v>
      </c>
      <c r="G825" s="113" t="s">
        <v>106</v>
      </c>
      <c r="H825" s="111" t="s">
        <v>106</v>
      </c>
      <c r="I825" s="114" t="s">
        <v>106</v>
      </c>
      <c r="J825" s="115"/>
    </row>
    <row r="826" spans="2:10" s="81" customFormat="1" ht="12" x14ac:dyDescent="0.2">
      <c r="B826" s="104">
        <v>753</v>
      </c>
      <c r="C826" s="110" t="s">
        <v>1197</v>
      </c>
      <c r="D826" s="111" t="s">
        <v>130</v>
      </c>
      <c r="E826" s="112">
        <v>32965</v>
      </c>
      <c r="F826" s="110" t="s">
        <v>1199</v>
      </c>
      <c r="G826" s="113" t="s">
        <v>106</v>
      </c>
      <c r="H826" s="111" t="s">
        <v>106</v>
      </c>
      <c r="I826" s="114" t="s">
        <v>106</v>
      </c>
      <c r="J826" s="115"/>
    </row>
    <row r="827" spans="2:10" s="81" customFormat="1" ht="12" x14ac:dyDescent="0.2">
      <c r="B827" s="104">
        <v>754</v>
      </c>
      <c r="C827" s="110" t="s">
        <v>1200</v>
      </c>
      <c r="D827" s="111" t="s">
        <v>129</v>
      </c>
      <c r="E827" s="112">
        <v>32965</v>
      </c>
      <c r="F827" s="110" t="s">
        <v>1201</v>
      </c>
      <c r="G827" s="113" t="s">
        <v>106</v>
      </c>
      <c r="H827" s="111" t="s">
        <v>106</v>
      </c>
      <c r="I827" s="114" t="s">
        <v>106</v>
      </c>
      <c r="J827" s="115"/>
    </row>
    <row r="828" spans="2:10" s="81" customFormat="1" ht="12" x14ac:dyDescent="0.2">
      <c r="B828" s="104">
        <v>755</v>
      </c>
      <c r="C828" s="110" t="s">
        <v>1202</v>
      </c>
      <c r="D828" s="111" t="s">
        <v>109</v>
      </c>
      <c r="E828" s="112">
        <v>0</v>
      </c>
      <c r="F828" s="110" t="s">
        <v>1203</v>
      </c>
      <c r="G828" s="113" t="s">
        <v>106</v>
      </c>
      <c r="H828" s="111" t="s">
        <v>106</v>
      </c>
      <c r="I828" s="114" t="s">
        <v>106</v>
      </c>
      <c r="J828" s="115"/>
    </row>
    <row r="829" spans="2:10" s="81" customFormat="1" ht="12" x14ac:dyDescent="0.2">
      <c r="B829" s="104">
        <v>756</v>
      </c>
      <c r="C829" s="110" t="s">
        <v>1202</v>
      </c>
      <c r="D829" s="111" t="s">
        <v>203</v>
      </c>
      <c r="E829" s="112">
        <v>0</v>
      </c>
      <c r="F829" s="110" t="s">
        <v>1204</v>
      </c>
      <c r="G829" s="113" t="s">
        <v>106</v>
      </c>
      <c r="H829" s="111" t="s">
        <v>106</v>
      </c>
      <c r="I829" s="114" t="s">
        <v>106</v>
      </c>
      <c r="J829" s="115"/>
    </row>
    <row r="830" spans="2:10" s="81" customFormat="1" ht="12" x14ac:dyDescent="0.2">
      <c r="B830" s="104">
        <v>757</v>
      </c>
      <c r="C830" s="110" t="s">
        <v>1202</v>
      </c>
      <c r="D830" s="111" t="s">
        <v>396</v>
      </c>
      <c r="E830" s="112">
        <v>0</v>
      </c>
      <c r="F830" s="110" t="s">
        <v>1205</v>
      </c>
      <c r="G830" s="113" t="s">
        <v>106</v>
      </c>
      <c r="H830" s="111" t="s">
        <v>106</v>
      </c>
      <c r="I830" s="114" t="s">
        <v>106</v>
      </c>
      <c r="J830" s="115"/>
    </row>
    <row r="831" spans="2:10" s="81" customFormat="1" ht="12" x14ac:dyDescent="0.2">
      <c r="B831" s="104">
        <v>758</v>
      </c>
      <c r="C831" s="110" t="s">
        <v>1202</v>
      </c>
      <c r="D831" s="111" t="s">
        <v>396</v>
      </c>
      <c r="E831" s="112">
        <v>0</v>
      </c>
      <c r="F831" s="110" t="s">
        <v>1206</v>
      </c>
      <c r="G831" s="113" t="s">
        <v>106</v>
      </c>
      <c r="H831" s="111" t="s">
        <v>106</v>
      </c>
      <c r="I831" s="114" t="s">
        <v>106</v>
      </c>
      <c r="J831" s="115"/>
    </row>
    <row r="832" spans="2:10" s="81" customFormat="1" ht="12" x14ac:dyDescent="0.2">
      <c r="B832" s="104">
        <v>759</v>
      </c>
      <c r="C832" s="110" t="s">
        <v>1202</v>
      </c>
      <c r="D832" s="111" t="s">
        <v>201</v>
      </c>
      <c r="E832" s="112">
        <v>0</v>
      </c>
      <c r="F832" s="110" t="s">
        <v>1207</v>
      </c>
      <c r="G832" s="113" t="s">
        <v>106</v>
      </c>
      <c r="H832" s="111" t="s">
        <v>106</v>
      </c>
      <c r="I832" s="114" t="s">
        <v>106</v>
      </c>
      <c r="J832" s="115"/>
    </row>
    <row r="833" spans="2:10" s="81" customFormat="1" ht="12" x14ac:dyDescent="0.2">
      <c r="B833" s="104">
        <v>760</v>
      </c>
      <c r="C833" s="110" t="s">
        <v>1202</v>
      </c>
      <c r="D833" s="111" t="s">
        <v>119</v>
      </c>
      <c r="E833" s="112">
        <v>0</v>
      </c>
      <c r="F833" s="110" t="s">
        <v>1208</v>
      </c>
      <c r="G833" s="113" t="s">
        <v>106</v>
      </c>
      <c r="H833" s="111" t="s">
        <v>106</v>
      </c>
      <c r="I833" s="114" t="s">
        <v>106</v>
      </c>
      <c r="J833" s="115"/>
    </row>
    <row r="834" spans="2:10" s="81" customFormat="1" ht="12" x14ac:dyDescent="0.2">
      <c r="B834" s="104">
        <v>761</v>
      </c>
      <c r="C834" s="110" t="s">
        <v>1202</v>
      </c>
      <c r="D834" s="111" t="s">
        <v>201</v>
      </c>
      <c r="E834" s="112">
        <v>0</v>
      </c>
      <c r="F834" s="110" t="s">
        <v>1209</v>
      </c>
      <c r="G834" s="113" t="s">
        <v>106</v>
      </c>
      <c r="H834" s="111" t="s">
        <v>106</v>
      </c>
      <c r="I834" s="114" t="s">
        <v>106</v>
      </c>
      <c r="J834" s="115"/>
    </row>
    <row r="835" spans="2:10" s="81" customFormat="1" ht="12" x14ac:dyDescent="0.2">
      <c r="B835" s="104">
        <v>762</v>
      </c>
      <c r="C835" s="110" t="s">
        <v>1202</v>
      </c>
      <c r="D835" s="111" t="s">
        <v>396</v>
      </c>
      <c r="E835" s="112">
        <v>0</v>
      </c>
      <c r="F835" s="110" t="s">
        <v>1210</v>
      </c>
      <c r="G835" s="113" t="s">
        <v>106</v>
      </c>
      <c r="H835" s="111" t="s">
        <v>106</v>
      </c>
      <c r="I835" s="114" t="s">
        <v>106</v>
      </c>
      <c r="J835" s="115"/>
    </row>
    <row r="836" spans="2:10" s="81" customFormat="1" ht="12" x14ac:dyDescent="0.2">
      <c r="B836" s="104">
        <v>763</v>
      </c>
      <c r="C836" s="110" t="s">
        <v>1202</v>
      </c>
      <c r="D836" s="111" t="s">
        <v>119</v>
      </c>
      <c r="E836" s="112">
        <v>0</v>
      </c>
      <c r="F836" s="110" t="s">
        <v>1211</v>
      </c>
      <c r="G836" s="113" t="s">
        <v>106</v>
      </c>
      <c r="H836" s="111" t="s">
        <v>106</v>
      </c>
      <c r="I836" s="114" t="s">
        <v>106</v>
      </c>
      <c r="J836" s="115"/>
    </row>
    <row r="837" spans="2:10" s="81" customFormat="1" ht="12" x14ac:dyDescent="0.2">
      <c r="B837" s="104">
        <v>764</v>
      </c>
      <c r="C837" s="110" t="s">
        <v>1202</v>
      </c>
      <c r="D837" s="111" t="s">
        <v>393</v>
      </c>
      <c r="E837" s="112">
        <v>0</v>
      </c>
      <c r="F837" s="110" t="s">
        <v>1212</v>
      </c>
      <c r="G837" s="113" t="s">
        <v>106</v>
      </c>
      <c r="H837" s="111" t="s">
        <v>106</v>
      </c>
      <c r="I837" s="114" t="s">
        <v>106</v>
      </c>
      <c r="J837" s="115"/>
    </row>
    <row r="838" spans="2:10" s="81" customFormat="1" ht="12" x14ac:dyDescent="0.2">
      <c r="B838" s="104">
        <v>765</v>
      </c>
      <c r="C838" s="110" t="s">
        <v>1202</v>
      </c>
      <c r="D838" s="111" t="s">
        <v>203</v>
      </c>
      <c r="E838" s="112">
        <v>0</v>
      </c>
      <c r="F838" s="110" t="s">
        <v>1213</v>
      </c>
      <c r="G838" s="113" t="s">
        <v>106</v>
      </c>
      <c r="H838" s="111" t="s">
        <v>106</v>
      </c>
      <c r="I838" s="114" t="s">
        <v>106</v>
      </c>
      <c r="J838" s="115"/>
    </row>
    <row r="839" spans="2:10" s="81" customFormat="1" ht="12" x14ac:dyDescent="0.2">
      <c r="B839" s="104">
        <v>766</v>
      </c>
      <c r="C839" s="110" t="s">
        <v>1214</v>
      </c>
      <c r="D839" s="111" t="s">
        <v>408</v>
      </c>
      <c r="E839" s="112">
        <v>30322</v>
      </c>
      <c r="F839" s="110" t="s">
        <v>1215</v>
      </c>
      <c r="G839" s="113" t="s">
        <v>106</v>
      </c>
      <c r="H839" s="111" t="s">
        <v>106</v>
      </c>
      <c r="I839" s="114" t="s">
        <v>106</v>
      </c>
      <c r="J839" s="115"/>
    </row>
    <row r="840" spans="2:10" s="81" customFormat="1" ht="12" x14ac:dyDescent="0.2">
      <c r="B840" s="104">
        <v>767</v>
      </c>
      <c r="C840" s="110" t="s">
        <v>1214</v>
      </c>
      <c r="D840" s="111" t="s">
        <v>418</v>
      </c>
      <c r="E840" s="112">
        <v>30322</v>
      </c>
      <c r="F840" s="110" t="s">
        <v>1216</v>
      </c>
      <c r="G840" s="113" t="s">
        <v>106</v>
      </c>
      <c r="H840" s="111" t="s">
        <v>106</v>
      </c>
      <c r="I840" s="114" t="s">
        <v>106</v>
      </c>
      <c r="J840" s="115"/>
    </row>
    <row r="841" spans="2:10" s="81" customFormat="1" ht="12" x14ac:dyDescent="0.2">
      <c r="B841" s="104">
        <v>768</v>
      </c>
      <c r="C841" s="110" t="s">
        <v>1214</v>
      </c>
      <c r="D841" s="111" t="s">
        <v>156</v>
      </c>
      <c r="E841" s="112">
        <v>0</v>
      </c>
      <c r="F841" s="110" t="s">
        <v>1217</v>
      </c>
      <c r="G841" s="113" t="s">
        <v>106</v>
      </c>
      <c r="H841" s="111" t="s">
        <v>106</v>
      </c>
      <c r="I841" s="114" t="s">
        <v>106</v>
      </c>
      <c r="J841" s="115"/>
    </row>
    <row r="842" spans="2:10" s="81" customFormat="1" ht="12" x14ac:dyDescent="0.2">
      <c r="B842" s="104">
        <v>769</v>
      </c>
      <c r="C842" s="110" t="s">
        <v>1214</v>
      </c>
      <c r="D842" s="111" t="s">
        <v>109</v>
      </c>
      <c r="E842" s="112">
        <v>0</v>
      </c>
      <c r="F842" s="110" t="s">
        <v>1218</v>
      </c>
      <c r="G842" s="113" t="s">
        <v>106</v>
      </c>
      <c r="H842" s="111" t="s">
        <v>106</v>
      </c>
      <c r="I842" s="114" t="s">
        <v>106</v>
      </c>
      <c r="J842" s="115"/>
    </row>
    <row r="843" spans="2:10" s="81" customFormat="1" ht="12" x14ac:dyDescent="0.2">
      <c r="B843" s="104">
        <v>770</v>
      </c>
      <c r="C843" s="110" t="s">
        <v>1219</v>
      </c>
      <c r="D843" s="111" t="s">
        <v>607</v>
      </c>
      <c r="E843" s="112">
        <v>30322</v>
      </c>
      <c r="F843" s="110" t="s">
        <v>1220</v>
      </c>
      <c r="G843" s="113" t="s">
        <v>106</v>
      </c>
      <c r="H843" s="111" t="s">
        <v>106</v>
      </c>
      <c r="I843" s="114" t="s">
        <v>106</v>
      </c>
      <c r="J843" s="115"/>
    </row>
    <row r="844" spans="2:10" s="81" customFormat="1" ht="12" x14ac:dyDescent="0.2">
      <c r="B844" s="104">
        <v>771</v>
      </c>
      <c r="C844" s="110" t="s">
        <v>1219</v>
      </c>
      <c r="D844" s="111" t="s">
        <v>148</v>
      </c>
      <c r="E844" s="112">
        <v>30322</v>
      </c>
      <c r="F844" s="110" t="s">
        <v>1221</v>
      </c>
      <c r="G844" s="113" t="s">
        <v>106</v>
      </c>
      <c r="H844" s="111" t="s">
        <v>106</v>
      </c>
      <c r="I844" s="114" t="s">
        <v>106</v>
      </c>
      <c r="J844" s="115"/>
    </row>
    <row r="845" spans="2:10" s="81" customFormat="1" ht="12" x14ac:dyDescent="0.2">
      <c r="B845" s="104">
        <v>772</v>
      </c>
      <c r="C845" s="110" t="s">
        <v>1219</v>
      </c>
      <c r="D845" s="111" t="s">
        <v>607</v>
      </c>
      <c r="E845" s="112">
        <v>30322</v>
      </c>
      <c r="F845" s="110" t="s">
        <v>1222</v>
      </c>
      <c r="G845" s="113" t="s">
        <v>106</v>
      </c>
      <c r="H845" s="111" t="s">
        <v>106</v>
      </c>
      <c r="I845" s="114" t="s">
        <v>106</v>
      </c>
      <c r="J845" s="115"/>
    </row>
    <row r="846" spans="2:10" s="81" customFormat="1" ht="12" x14ac:dyDescent="0.2">
      <c r="B846" s="104">
        <v>773</v>
      </c>
      <c r="C846" s="110" t="s">
        <v>1219</v>
      </c>
      <c r="D846" s="111" t="s">
        <v>607</v>
      </c>
      <c r="E846" s="112">
        <v>30322</v>
      </c>
      <c r="F846" s="110" t="s">
        <v>1223</v>
      </c>
      <c r="G846" s="113" t="s">
        <v>106</v>
      </c>
      <c r="H846" s="111" t="s">
        <v>106</v>
      </c>
      <c r="I846" s="114" t="s">
        <v>106</v>
      </c>
      <c r="J846" s="115"/>
    </row>
    <row r="847" spans="2:10" s="81" customFormat="1" ht="12" x14ac:dyDescent="0.2">
      <c r="B847" s="104">
        <v>774</v>
      </c>
      <c r="C847" s="110" t="s">
        <v>1219</v>
      </c>
      <c r="D847" s="111" t="s">
        <v>1224</v>
      </c>
      <c r="E847" s="112">
        <v>0</v>
      </c>
      <c r="F847" s="110" t="s">
        <v>1225</v>
      </c>
      <c r="G847" s="113" t="s">
        <v>106</v>
      </c>
      <c r="H847" s="111" t="s">
        <v>106</v>
      </c>
      <c r="I847" s="114" t="s">
        <v>106</v>
      </c>
      <c r="J847" s="115"/>
    </row>
    <row r="848" spans="2:10" s="81" customFormat="1" ht="12" x14ac:dyDescent="0.2">
      <c r="B848" s="104">
        <v>775</v>
      </c>
      <c r="C848" s="110" t="s">
        <v>1219</v>
      </c>
      <c r="D848" s="111" t="s">
        <v>1224</v>
      </c>
      <c r="E848" s="112">
        <v>0</v>
      </c>
      <c r="F848" s="110" t="s">
        <v>1226</v>
      </c>
      <c r="G848" s="113" t="s">
        <v>106</v>
      </c>
      <c r="H848" s="111" t="s">
        <v>106</v>
      </c>
      <c r="I848" s="114" t="s">
        <v>106</v>
      </c>
      <c r="J848" s="115"/>
    </row>
    <row r="849" spans="2:10" s="81" customFormat="1" ht="12" x14ac:dyDescent="0.2">
      <c r="B849" s="104">
        <v>776</v>
      </c>
      <c r="C849" s="110" t="s">
        <v>1219</v>
      </c>
      <c r="D849" s="111" t="s">
        <v>148</v>
      </c>
      <c r="E849" s="112">
        <v>0</v>
      </c>
      <c r="F849" s="110" t="s">
        <v>1227</v>
      </c>
      <c r="G849" s="113" t="s">
        <v>106</v>
      </c>
      <c r="H849" s="111" t="s">
        <v>106</v>
      </c>
      <c r="I849" s="114" t="s">
        <v>106</v>
      </c>
      <c r="J849" s="115"/>
    </row>
    <row r="850" spans="2:10" s="81" customFormat="1" ht="12" x14ac:dyDescent="0.2">
      <c r="B850" s="104">
        <v>777</v>
      </c>
      <c r="C850" s="110" t="s">
        <v>1219</v>
      </c>
      <c r="D850" s="111" t="s">
        <v>148</v>
      </c>
      <c r="E850" s="112">
        <v>0</v>
      </c>
      <c r="F850" s="110" t="s">
        <v>1228</v>
      </c>
      <c r="G850" s="113" t="s">
        <v>106</v>
      </c>
      <c r="H850" s="111" t="s">
        <v>106</v>
      </c>
      <c r="I850" s="114" t="s">
        <v>106</v>
      </c>
      <c r="J850" s="115"/>
    </row>
    <row r="851" spans="2:10" s="81" customFormat="1" ht="12" x14ac:dyDescent="0.2">
      <c r="B851" s="104">
        <v>778</v>
      </c>
      <c r="C851" s="110" t="s">
        <v>1219</v>
      </c>
      <c r="D851" s="111" t="s">
        <v>1224</v>
      </c>
      <c r="E851" s="112">
        <v>0</v>
      </c>
      <c r="F851" s="110" t="s">
        <v>1229</v>
      </c>
      <c r="G851" s="113" t="s">
        <v>106</v>
      </c>
      <c r="H851" s="111" t="s">
        <v>106</v>
      </c>
      <c r="I851" s="114" t="s">
        <v>106</v>
      </c>
      <c r="J851" s="115"/>
    </row>
    <row r="852" spans="2:10" s="81" customFormat="1" ht="12" x14ac:dyDescent="0.2">
      <c r="B852" s="104">
        <v>779</v>
      </c>
      <c r="C852" s="110" t="s">
        <v>1219</v>
      </c>
      <c r="D852" s="111" t="s">
        <v>139</v>
      </c>
      <c r="E852" s="112">
        <v>30322</v>
      </c>
      <c r="F852" s="110" t="s">
        <v>1230</v>
      </c>
      <c r="G852" s="113" t="s">
        <v>106</v>
      </c>
      <c r="H852" s="111" t="s">
        <v>106</v>
      </c>
      <c r="I852" s="114" t="s">
        <v>106</v>
      </c>
      <c r="J852" s="115"/>
    </row>
    <row r="853" spans="2:10" s="81" customFormat="1" ht="12" x14ac:dyDescent="0.2">
      <c r="B853" s="104">
        <v>780</v>
      </c>
      <c r="C853" s="110" t="s">
        <v>1219</v>
      </c>
      <c r="D853" s="111" t="s">
        <v>1231</v>
      </c>
      <c r="E853" s="112">
        <v>106128</v>
      </c>
      <c r="F853" s="110" t="s">
        <v>1232</v>
      </c>
      <c r="G853" s="113" t="s">
        <v>106</v>
      </c>
      <c r="H853" s="111" t="s">
        <v>106</v>
      </c>
      <c r="I853" s="114" t="s">
        <v>106</v>
      </c>
      <c r="J853" s="115"/>
    </row>
    <row r="854" spans="2:10" s="81" customFormat="1" ht="12" x14ac:dyDescent="0.2">
      <c r="B854" s="104">
        <v>781</v>
      </c>
      <c r="C854" s="110" t="s">
        <v>1219</v>
      </c>
      <c r="D854" s="111" t="s">
        <v>1233</v>
      </c>
      <c r="E854" s="112">
        <v>0</v>
      </c>
      <c r="F854" s="110" t="s">
        <v>1234</v>
      </c>
      <c r="G854" s="113" t="s">
        <v>106</v>
      </c>
      <c r="H854" s="111" t="s">
        <v>106</v>
      </c>
      <c r="I854" s="114" t="s">
        <v>106</v>
      </c>
      <c r="J854" s="115"/>
    </row>
    <row r="855" spans="2:10" s="81" customFormat="1" ht="12" x14ac:dyDescent="0.2">
      <c r="B855" s="104">
        <v>782</v>
      </c>
      <c r="C855" s="110" t="s">
        <v>1219</v>
      </c>
      <c r="D855" s="111" t="s">
        <v>1231</v>
      </c>
      <c r="E855" s="112">
        <v>106128</v>
      </c>
      <c r="F855" s="110" t="s">
        <v>1232</v>
      </c>
      <c r="G855" s="113" t="s">
        <v>106</v>
      </c>
      <c r="H855" s="111" t="s">
        <v>106</v>
      </c>
      <c r="I855" s="114" t="s">
        <v>106</v>
      </c>
      <c r="J855" s="115"/>
    </row>
    <row r="856" spans="2:10" s="81" customFormat="1" ht="12" x14ac:dyDescent="0.2">
      <c r="B856" s="104">
        <v>783</v>
      </c>
      <c r="C856" s="110" t="s">
        <v>1235</v>
      </c>
      <c r="D856" s="111" t="s">
        <v>117</v>
      </c>
      <c r="E856" s="112">
        <v>0</v>
      </c>
      <c r="F856" s="110" t="s">
        <v>1236</v>
      </c>
      <c r="G856" s="113" t="s">
        <v>106</v>
      </c>
      <c r="H856" s="111" t="s">
        <v>106</v>
      </c>
      <c r="I856" s="114" t="s">
        <v>106</v>
      </c>
      <c r="J856" s="115"/>
    </row>
    <row r="857" spans="2:10" s="81" customFormat="1" ht="12" x14ac:dyDescent="0.2">
      <c r="B857" s="104">
        <v>784</v>
      </c>
      <c r="C857" s="110" t="s">
        <v>1237</v>
      </c>
      <c r="D857" s="111" t="s">
        <v>136</v>
      </c>
      <c r="E857" s="112">
        <v>0</v>
      </c>
      <c r="F857" s="110" t="s">
        <v>1238</v>
      </c>
      <c r="G857" s="113" t="s">
        <v>106</v>
      </c>
      <c r="H857" s="111" t="s">
        <v>106</v>
      </c>
      <c r="I857" s="114" t="s">
        <v>106</v>
      </c>
      <c r="J857" s="115"/>
    </row>
    <row r="858" spans="2:10" s="81" customFormat="1" ht="12" x14ac:dyDescent="0.2">
      <c r="B858" s="104">
        <v>785</v>
      </c>
      <c r="C858" s="110" t="s">
        <v>1239</v>
      </c>
      <c r="D858" s="111" t="s">
        <v>137</v>
      </c>
      <c r="E858" s="112">
        <v>30322</v>
      </c>
      <c r="F858" s="110" t="s">
        <v>1240</v>
      </c>
      <c r="G858" s="113" t="s">
        <v>106</v>
      </c>
      <c r="H858" s="111" t="s">
        <v>106</v>
      </c>
      <c r="I858" s="114" t="s">
        <v>106</v>
      </c>
      <c r="J858" s="115"/>
    </row>
    <row r="859" spans="2:10" s="81" customFormat="1" ht="12" x14ac:dyDescent="0.2">
      <c r="B859" s="104">
        <v>786</v>
      </c>
      <c r="C859" s="110" t="s">
        <v>1239</v>
      </c>
      <c r="D859" s="111" t="s">
        <v>165</v>
      </c>
      <c r="E859" s="112">
        <v>30322</v>
      </c>
      <c r="F859" s="110" t="s">
        <v>1241</v>
      </c>
      <c r="G859" s="111" t="s">
        <v>106</v>
      </c>
      <c r="H859" s="111" t="s">
        <v>106</v>
      </c>
      <c r="I859" s="114" t="s">
        <v>106</v>
      </c>
      <c r="J859" s="115"/>
    </row>
    <row r="860" spans="2:10" s="81" customFormat="1" ht="12" x14ac:dyDescent="0.2">
      <c r="B860" s="104">
        <v>787</v>
      </c>
      <c r="C860" s="110" t="s">
        <v>1239</v>
      </c>
      <c r="D860" s="111" t="s">
        <v>167</v>
      </c>
      <c r="E860" s="112">
        <v>30322</v>
      </c>
      <c r="F860" s="110" t="s">
        <v>1242</v>
      </c>
      <c r="G860" s="113" t="s">
        <v>106</v>
      </c>
      <c r="H860" s="111" t="s">
        <v>106</v>
      </c>
      <c r="I860" s="114" t="s">
        <v>106</v>
      </c>
      <c r="J860" s="115"/>
    </row>
    <row r="861" spans="2:10" s="81" customFormat="1" ht="12" x14ac:dyDescent="0.2">
      <c r="B861" s="104">
        <v>788</v>
      </c>
      <c r="C861" s="110" t="s">
        <v>1243</v>
      </c>
      <c r="D861" s="111" t="s">
        <v>135</v>
      </c>
      <c r="E861" s="112">
        <v>32965</v>
      </c>
      <c r="F861" s="110" t="s">
        <v>1244</v>
      </c>
      <c r="G861" s="113" t="s">
        <v>106</v>
      </c>
      <c r="H861" s="111" t="s">
        <v>106</v>
      </c>
      <c r="I861" s="114" t="s">
        <v>106</v>
      </c>
      <c r="J861" s="115"/>
    </row>
    <row r="862" spans="2:10" s="81" customFormat="1" ht="12" x14ac:dyDescent="0.2">
      <c r="B862" s="104">
        <v>789</v>
      </c>
      <c r="C862" s="110" t="s">
        <v>1243</v>
      </c>
      <c r="D862" s="111" t="s">
        <v>137</v>
      </c>
      <c r="E862" s="112">
        <v>115377</v>
      </c>
      <c r="F862" s="110" t="s">
        <v>1245</v>
      </c>
      <c r="G862" s="113" t="s">
        <v>106</v>
      </c>
      <c r="H862" s="111" t="s">
        <v>106</v>
      </c>
      <c r="I862" s="114" t="s">
        <v>106</v>
      </c>
      <c r="J862" s="115"/>
    </row>
    <row r="863" spans="2:10" s="81" customFormat="1" ht="12" x14ac:dyDescent="0.2">
      <c r="B863" s="104">
        <v>790</v>
      </c>
      <c r="C863" s="110" t="s">
        <v>1243</v>
      </c>
      <c r="D863" s="111" t="s">
        <v>117</v>
      </c>
      <c r="E863" s="112">
        <v>82412</v>
      </c>
      <c r="F863" s="110" t="s">
        <v>1246</v>
      </c>
      <c r="G863" s="113" t="s">
        <v>106</v>
      </c>
      <c r="H863" s="111" t="s">
        <v>106</v>
      </c>
      <c r="I863" s="114" t="s">
        <v>106</v>
      </c>
      <c r="J863" s="115"/>
    </row>
    <row r="864" spans="2:10" s="81" customFormat="1" ht="12" x14ac:dyDescent="0.2">
      <c r="B864" s="104">
        <v>791</v>
      </c>
      <c r="C864" s="110" t="s">
        <v>1243</v>
      </c>
      <c r="D864" s="111" t="s">
        <v>131</v>
      </c>
      <c r="E864" s="112">
        <v>164824</v>
      </c>
      <c r="F864" s="110" t="s">
        <v>1247</v>
      </c>
      <c r="G864" s="113" t="s">
        <v>106</v>
      </c>
      <c r="H864" s="111" t="s">
        <v>106</v>
      </c>
      <c r="I864" s="114" t="s">
        <v>106</v>
      </c>
      <c r="J864" s="115"/>
    </row>
    <row r="865" spans="2:10" s="81" customFormat="1" ht="12" x14ac:dyDescent="0.2">
      <c r="B865" s="104">
        <v>792</v>
      </c>
      <c r="C865" s="110" t="s">
        <v>1243</v>
      </c>
      <c r="D865" s="111" t="s">
        <v>126</v>
      </c>
      <c r="E865" s="112">
        <v>82412</v>
      </c>
      <c r="F865" s="110" t="s">
        <v>1248</v>
      </c>
      <c r="G865" s="113" t="s">
        <v>106</v>
      </c>
      <c r="H865" s="111" t="s">
        <v>106</v>
      </c>
      <c r="I865" s="114" t="s">
        <v>106</v>
      </c>
      <c r="J865" s="115"/>
    </row>
    <row r="866" spans="2:10" s="81" customFormat="1" ht="12" x14ac:dyDescent="0.2">
      <c r="B866" s="104">
        <v>793</v>
      </c>
      <c r="C866" s="110" t="s">
        <v>1243</v>
      </c>
      <c r="D866" s="111" t="s">
        <v>161</v>
      </c>
      <c r="E866" s="112">
        <v>82412</v>
      </c>
      <c r="F866" s="110" t="s">
        <v>1249</v>
      </c>
      <c r="G866" s="113" t="s">
        <v>106</v>
      </c>
      <c r="H866" s="111" t="s">
        <v>106</v>
      </c>
      <c r="I866" s="114" t="s">
        <v>106</v>
      </c>
      <c r="J866" s="115"/>
    </row>
    <row r="867" spans="2:10" s="81" customFormat="1" ht="12" x14ac:dyDescent="0.2">
      <c r="B867" s="104">
        <v>794</v>
      </c>
      <c r="C867" s="110" t="s">
        <v>1243</v>
      </c>
      <c r="D867" s="111" t="s">
        <v>135</v>
      </c>
      <c r="E867" s="112">
        <v>0</v>
      </c>
      <c r="F867" s="110" t="s">
        <v>1250</v>
      </c>
      <c r="G867" s="113" t="s">
        <v>106</v>
      </c>
      <c r="H867" s="111" t="s">
        <v>106</v>
      </c>
      <c r="I867" s="114" t="s">
        <v>106</v>
      </c>
      <c r="J867" s="115"/>
    </row>
    <row r="868" spans="2:10" s="81" customFormat="1" ht="12" x14ac:dyDescent="0.2">
      <c r="B868" s="104">
        <v>795</v>
      </c>
      <c r="C868" s="110" t="s">
        <v>1243</v>
      </c>
      <c r="D868" s="111" t="s">
        <v>191</v>
      </c>
      <c r="E868" s="112">
        <v>32965</v>
      </c>
      <c r="F868" s="110" t="s">
        <v>1251</v>
      </c>
      <c r="G868" s="113" t="s">
        <v>106</v>
      </c>
      <c r="H868" s="111" t="s">
        <v>106</v>
      </c>
      <c r="I868" s="114" t="s">
        <v>106</v>
      </c>
      <c r="J868" s="115"/>
    </row>
    <row r="869" spans="2:10" s="81" customFormat="1" ht="12" x14ac:dyDescent="0.2">
      <c r="B869" s="104">
        <v>796</v>
      </c>
      <c r="C869" s="110" t="s">
        <v>1243</v>
      </c>
      <c r="D869" s="111" t="s">
        <v>191</v>
      </c>
      <c r="E869" s="112">
        <v>32965</v>
      </c>
      <c r="F869" s="110" t="s">
        <v>1252</v>
      </c>
      <c r="G869" s="113" t="s">
        <v>106</v>
      </c>
      <c r="H869" s="111" t="s">
        <v>106</v>
      </c>
      <c r="I869" s="114" t="s">
        <v>106</v>
      </c>
      <c r="J869" s="115"/>
    </row>
    <row r="870" spans="2:10" s="81" customFormat="1" ht="12" x14ac:dyDescent="0.2">
      <c r="B870" s="104">
        <v>797</v>
      </c>
      <c r="C870" s="110" t="s">
        <v>1243</v>
      </c>
      <c r="D870" s="111" t="s">
        <v>135</v>
      </c>
      <c r="E870" s="112">
        <v>0</v>
      </c>
      <c r="F870" s="110" t="s">
        <v>1253</v>
      </c>
      <c r="G870" s="111" t="s">
        <v>106</v>
      </c>
      <c r="H870" s="111" t="s">
        <v>106</v>
      </c>
      <c r="I870" s="114" t="s">
        <v>106</v>
      </c>
      <c r="J870" s="115"/>
    </row>
    <row r="871" spans="2:10" s="81" customFormat="1" ht="12" x14ac:dyDescent="0.2">
      <c r="B871" s="104">
        <v>798</v>
      </c>
      <c r="C871" s="110" t="s">
        <v>1243</v>
      </c>
      <c r="D871" s="111" t="s">
        <v>135</v>
      </c>
      <c r="E871" s="112">
        <v>0</v>
      </c>
      <c r="F871" s="110" t="s">
        <v>1254</v>
      </c>
      <c r="G871" s="113" t="s">
        <v>106</v>
      </c>
      <c r="H871" s="111" t="s">
        <v>106</v>
      </c>
      <c r="I871" s="114" t="s">
        <v>106</v>
      </c>
      <c r="J871" s="115"/>
    </row>
    <row r="872" spans="2:10" s="81" customFormat="1" ht="12" x14ac:dyDescent="0.2">
      <c r="B872" s="104">
        <v>799</v>
      </c>
      <c r="C872" s="110" t="s">
        <v>1243</v>
      </c>
      <c r="D872" s="111" t="s">
        <v>137</v>
      </c>
      <c r="E872" s="112">
        <v>115377</v>
      </c>
      <c r="F872" s="110" t="s">
        <v>1245</v>
      </c>
      <c r="G872" s="113" t="s">
        <v>106</v>
      </c>
      <c r="H872" s="111" t="s">
        <v>106</v>
      </c>
      <c r="I872" s="114" t="s">
        <v>106</v>
      </c>
      <c r="J872" s="115"/>
    </row>
    <row r="873" spans="2:10" s="81" customFormat="1" ht="12" x14ac:dyDescent="0.2">
      <c r="B873" s="104">
        <v>800</v>
      </c>
      <c r="C873" s="110" t="s">
        <v>1243</v>
      </c>
      <c r="D873" s="111" t="s">
        <v>131</v>
      </c>
      <c r="E873" s="112">
        <v>164824</v>
      </c>
      <c r="F873" s="110" t="s">
        <v>1247</v>
      </c>
      <c r="G873" s="113" t="s">
        <v>106</v>
      </c>
      <c r="H873" s="111" t="s">
        <v>106</v>
      </c>
      <c r="I873" s="114" t="s">
        <v>106</v>
      </c>
      <c r="J873" s="115"/>
    </row>
    <row r="874" spans="2:10" s="81" customFormat="1" ht="12" x14ac:dyDescent="0.2">
      <c r="B874" s="104">
        <v>801</v>
      </c>
      <c r="C874" s="110" t="s">
        <v>1255</v>
      </c>
      <c r="D874" s="111" t="s">
        <v>130</v>
      </c>
      <c r="E874" s="112">
        <v>0</v>
      </c>
      <c r="F874" s="110" t="s">
        <v>1256</v>
      </c>
      <c r="G874" s="113" t="s">
        <v>106</v>
      </c>
      <c r="H874" s="111" t="s">
        <v>106</v>
      </c>
      <c r="I874" s="114" t="s">
        <v>106</v>
      </c>
      <c r="J874" s="115"/>
    </row>
    <row r="875" spans="2:10" s="81" customFormat="1" ht="12" x14ac:dyDescent="0.2">
      <c r="B875" s="104">
        <v>802</v>
      </c>
      <c r="C875" s="110" t="s">
        <v>1257</v>
      </c>
      <c r="D875" s="111" t="s">
        <v>176</v>
      </c>
      <c r="E875" s="112">
        <v>24609</v>
      </c>
      <c r="F875" s="110" t="s">
        <v>1258</v>
      </c>
      <c r="G875" s="113" t="s">
        <v>106</v>
      </c>
      <c r="H875" s="111" t="s">
        <v>106</v>
      </c>
      <c r="I875" s="114" t="s">
        <v>106</v>
      </c>
      <c r="J875" s="115"/>
    </row>
    <row r="876" spans="2:10" s="81" customFormat="1" ht="12" x14ac:dyDescent="0.2">
      <c r="B876" s="104">
        <v>803</v>
      </c>
      <c r="C876" s="110" t="s">
        <v>1257</v>
      </c>
      <c r="D876" s="111" t="s">
        <v>110</v>
      </c>
      <c r="E876" s="112">
        <v>24609</v>
      </c>
      <c r="F876" s="110" t="s">
        <v>1259</v>
      </c>
      <c r="G876" s="113" t="s">
        <v>106</v>
      </c>
      <c r="H876" s="111" t="s">
        <v>106</v>
      </c>
      <c r="I876" s="114" t="s">
        <v>106</v>
      </c>
      <c r="J876" s="115"/>
    </row>
    <row r="877" spans="2:10" s="81" customFormat="1" ht="12" x14ac:dyDescent="0.2">
      <c r="B877" s="104">
        <v>804</v>
      </c>
      <c r="C877" s="110" t="s">
        <v>1257</v>
      </c>
      <c r="D877" s="111" t="s">
        <v>110</v>
      </c>
      <c r="E877" s="112">
        <v>24609</v>
      </c>
      <c r="F877" s="110" t="s">
        <v>1260</v>
      </c>
      <c r="G877" s="113" t="s">
        <v>106</v>
      </c>
      <c r="H877" s="111" t="s">
        <v>106</v>
      </c>
      <c r="I877" s="114" t="s">
        <v>106</v>
      </c>
      <c r="J877" s="115"/>
    </row>
    <row r="878" spans="2:10" s="81" customFormat="1" ht="12" x14ac:dyDescent="0.2">
      <c r="B878" s="104">
        <v>805</v>
      </c>
      <c r="C878" s="110" t="s">
        <v>1261</v>
      </c>
      <c r="D878" s="111" t="s">
        <v>117</v>
      </c>
      <c r="E878" s="112">
        <v>0</v>
      </c>
      <c r="F878" s="110" t="s">
        <v>1262</v>
      </c>
      <c r="G878" s="113" t="s">
        <v>106</v>
      </c>
      <c r="H878" s="111" t="s">
        <v>106</v>
      </c>
      <c r="I878" s="114" t="s">
        <v>106</v>
      </c>
      <c r="J878" s="115"/>
    </row>
    <row r="879" spans="2:10" s="81" customFormat="1" ht="12" x14ac:dyDescent="0.2">
      <c r="B879" s="104">
        <v>806</v>
      </c>
      <c r="C879" s="110" t="s">
        <v>1261</v>
      </c>
      <c r="D879" s="111" t="s">
        <v>703</v>
      </c>
      <c r="E879" s="112">
        <v>0</v>
      </c>
      <c r="F879" s="110" t="s">
        <v>1263</v>
      </c>
      <c r="G879" s="113" t="s">
        <v>106</v>
      </c>
      <c r="H879" s="111" t="s">
        <v>106</v>
      </c>
      <c r="I879" s="114" t="s">
        <v>106</v>
      </c>
      <c r="J879" s="115"/>
    </row>
    <row r="880" spans="2:10" s="81" customFormat="1" ht="12" x14ac:dyDescent="0.2">
      <c r="B880" s="104">
        <v>807</v>
      </c>
      <c r="C880" s="110" t="s">
        <v>1264</v>
      </c>
      <c r="D880" s="111" t="s">
        <v>109</v>
      </c>
      <c r="E880" s="112">
        <v>0</v>
      </c>
      <c r="F880" s="110" t="s">
        <v>1265</v>
      </c>
      <c r="G880" s="113" t="s">
        <v>106</v>
      </c>
      <c r="H880" s="111" t="s">
        <v>106</v>
      </c>
      <c r="I880" s="114" t="s">
        <v>106</v>
      </c>
      <c r="J880" s="115"/>
    </row>
    <row r="881" spans="2:10" s="81" customFormat="1" ht="12" x14ac:dyDescent="0.2">
      <c r="B881" s="104">
        <v>808</v>
      </c>
      <c r="C881" s="110" t="s">
        <v>1266</v>
      </c>
      <c r="D881" s="111" t="s">
        <v>129</v>
      </c>
      <c r="E881" s="112">
        <v>32965</v>
      </c>
      <c r="F881" s="110" t="s">
        <v>1267</v>
      </c>
      <c r="G881" s="113" t="s">
        <v>106</v>
      </c>
      <c r="H881" s="111" t="s">
        <v>106</v>
      </c>
      <c r="I881" s="114" t="s">
        <v>106</v>
      </c>
      <c r="J881" s="115"/>
    </row>
    <row r="882" spans="2:10" s="81" customFormat="1" ht="12" x14ac:dyDescent="0.2">
      <c r="B882" s="104">
        <v>809</v>
      </c>
      <c r="C882" s="110" t="s">
        <v>1266</v>
      </c>
      <c r="D882" s="111" t="s">
        <v>124</v>
      </c>
      <c r="E882" s="112">
        <v>164824</v>
      </c>
      <c r="F882" s="110" t="s">
        <v>1268</v>
      </c>
      <c r="G882" s="111" t="s">
        <v>106</v>
      </c>
      <c r="H882" s="111" t="s">
        <v>106</v>
      </c>
      <c r="I882" s="114" t="s">
        <v>106</v>
      </c>
      <c r="J882" s="115"/>
    </row>
    <row r="883" spans="2:10" s="81" customFormat="1" ht="12" x14ac:dyDescent="0.2">
      <c r="B883" s="104">
        <v>810</v>
      </c>
      <c r="C883" s="110" t="s">
        <v>1266</v>
      </c>
      <c r="D883" s="111" t="s">
        <v>131</v>
      </c>
      <c r="E883" s="112">
        <v>115377</v>
      </c>
      <c r="F883" s="110" t="s">
        <v>1269</v>
      </c>
      <c r="G883" s="113" t="s">
        <v>1266</v>
      </c>
      <c r="H883" s="111" t="s">
        <v>131</v>
      </c>
      <c r="I883" s="114">
        <v>477576</v>
      </c>
      <c r="J883" s="115">
        <v>45635</v>
      </c>
    </row>
    <row r="884" spans="2:10" s="81" customFormat="1" ht="12" x14ac:dyDescent="0.2">
      <c r="B884" s="104">
        <v>811</v>
      </c>
      <c r="C884" s="110" t="s">
        <v>1270</v>
      </c>
      <c r="D884" s="111" t="s">
        <v>135</v>
      </c>
      <c r="E884" s="112">
        <v>30322</v>
      </c>
      <c r="F884" s="110" t="s">
        <v>1271</v>
      </c>
      <c r="G884" s="113" t="s">
        <v>106</v>
      </c>
      <c r="H884" s="111" t="s">
        <v>106</v>
      </c>
      <c r="I884" s="114" t="s">
        <v>106</v>
      </c>
      <c r="J884" s="115"/>
    </row>
    <row r="885" spans="2:10" s="81" customFormat="1" ht="12" x14ac:dyDescent="0.2">
      <c r="B885" s="104">
        <v>812</v>
      </c>
      <c r="C885" s="110" t="s">
        <v>1272</v>
      </c>
      <c r="D885" s="111" t="s">
        <v>109</v>
      </c>
      <c r="E885" s="112">
        <v>123044</v>
      </c>
      <c r="F885" s="110" t="s">
        <v>1273</v>
      </c>
      <c r="G885" s="113" t="s">
        <v>106</v>
      </c>
      <c r="H885" s="111" t="s">
        <v>106</v>
      </c>
      <c r="I885" s="114" t="s">
        <v>106</v>
      </c>
      <c r="J885" s="115"/>
    </row>
    <row r="886" spans="2:10" s="81" customFormat="1" ht="12" x14ac:dyDescent="0.2">
      <c r="B886" s="104">
        <v>813</v>
      </c>
      <c r="C886" s="110" t="s">
        <v>1272</v>
      </c>
      <c r="D886" s="111" t="s">
        <v>139</v>
      </c>
      <c r="E886" s="112">
        <v>24609</v>
      </c>
      <c r="F886" s="110" t="s">
        <v>1274</v>
      </c>
      <c r="G886" s="113" t="s">
        <v>106</v>
      </c>
      <c r="H886" s="111" t="s">
        <v>106</v>
      </c>
      <c r="I886" s="114" t="s">
        <v>106</v>
      </c>
      <c r="J886" s="115"/>
    </row>
    <row r="887" spans="2:10" s="81" customFormat="1" ht="12" x14ac:dyDescent="0.2">
      <c r="B887" s="104">
        <v>814</v>
      </c>
      <c r="C887" s="110" t="s">
        <v>1272</v>
      </c>
      <c r="D887" s="111" t="s">
        <v>139</v>
      </c>
      <c r="E887" s="112">
        <v>24609</v>
      </c>
      <c r="F887" s="110" t="s">
        <v>1275</v>
      </c>
      <c r="G887" s="113" t="s">
        <v>106</v>
      </c>
      <c r="H887" s="111" t="s">
        <v>106</v>
      </c>
      <c r="I887" s="114" t="s">
        <v>106</v>
      </c>
      <c r="J887" s="115"/>
    </row>
    <row r="888" spans="2:10" s="81" customFormat="1" ht="12" x14ac:dyDescent="0.2">
      <c r="B888" s="104">
        <v>815</v>
      </c>
      <c r="C888" s="110" t="s">
        <v>1272</v>
      </c>
      <c r="D888" s="111" t="s">
        <v>155</v>
      </c>
      <c r="E888" s="112">
        <v>24609</v>
      </c>
      <c r="F888" s="110" t="s">
        <v>1276</v>
      </c>
      <c r="G888" s="113" t="s">
        <v>106</v>
      </c>
      <c r="H888" s="111" t="s">
        <v>106</v>
      </c>
      <c r="I888" s="114" t="s">
        <v>106</v>
      </c>
      <c r="J888" s="115"/>
    </row>
    <row r="889" spans="2:10" s="81" customFormat="1" ht="12" x14ac:dyDescent="0.2">
      <c r="B889" s="104">
        <v>816</v>
      </c>
      <c r="C889" s="110" t="s">
        <v>1272</v>
      </c>
      <c r="D889" s="111" t="s">
        <v>192</v>
      </c>
      <c r="E889" s="112">
        <v>24609</v>
      </c>
      <c r="F889" s="110" t="s">
        <v>1277</v>
      </c>
      <c r="G889" s="113" t="s">
        <v>106</v>
      </c>
      <c r="H889" s="111" t="s">
        <v>106</v>
      </c>
      <c r="I889" s="114" t="s">
        <v>106</v>
      </c>
      <c r="J889" s="115"/>
    </row>
    <row r="890" spans="2:10" s="81" customFormat="1" ht="12" x14ac:dyDescent="0.2">
      <c r="B890" s="104">
        <v>817</v>
      </c>
      <c r="C890" s="110" t="s">
        <v>1272</v>
      </c>
      <c r="D890" s="111" t="s">
        <v>192</v>
      </c>
      <c r="E890" s="112">
        <v>24609</v>
      </c>
      <c r="F890" s="110" t="s">
        <v>1278</v>
      </c>
      <c r="G890" s="113" t="s">
        <v>106</v>
      </c>
      <c r="H890" s="111" t="s">
        <v>106</v>
      </c>
      <c r="I890" s="114" t="s">
        <v>106</v>
      </c>
      <c r="J890" s="115"/>
    </row>
    <row r="891" spans="2:10" s="81" customFormat="1" ht="12" x14ac:dyDescent="0.2">
      <c r="B891" s="104">
        <v>818</v>
      </c>
      <c r="C891" s="110" t="s">
        <v>1272</v>
      </c>
      <c r="D891" s="111" t="s">
        <v>120</v>
      </c>
      <c r="E891" s="112">
        <v>24609</v>
      </c>
      <c r="F891" s="110" t="s">
        <v>1279</v>
      </c>
      <c r="G891" s="113" t="s">
        <v>106</v>
      </c>
      <c r="H891" s="111" t="s">
        <v>106</v>
      </c>
      <c r="I891" s="114" t="s">
        <v>106</v>
      </c>
      <c r="J891" s="115"/>
    </row>
    <row r="892" spans="2:10" s="81" customFormat="1" ht="12" x14ac:dyDescent="0.2">
      <c r="B892" s="104">
        <v>819</v>
      </c>
      <c r="C892" s="110" t="s">
        <v>1272</v>
      </c>
      <c r="D892" s="111" t="s">
        <v>163</v>
      </c>
      <c r="E892" s="112">
        <v>24609</v>
      </c>
      <c r="F892" s="110" t="s">
        <v>1280</v>
      </c>
      <c r="G892" s="113" t="s">
        <v>106</v>
      </c>
      <c r="H892" s="111" t="s">
        <v>106</v>
      </c>
      <c r="I892" s="114" t="s">
        <v>106</v>
      </c>
      <c r="J892" s="115"/>
    </row>
    <row r="893" spans="2:10" s="81" customFormat="1" ht="12" x14ac:dyDescent="0.2">
      <c r="B893" s="104">
        <v>820</v>
      </c>
      <c r="C893" s="110" t="s">
        <v>1272</v>
      </c>
      <c r="D893" s="111" t="s">
        <v>159</v>
      </c>
      <c r="E893" s="112">
        <v>24609</v>
      </c>
      <c r="F893" s="110" t="s">
        <v>1281</v>
      </c>
      <c r="G893" s="113" t="s">
        <v>106</v>
      </c>
      <c r="H893" s="111" t="s">
        <v>106</v>
      </c>
      <c r="I893" s="114" t="s">
        <v>106</v>
      </c>
      <c r="J893" s="115"/>
    </row>
    <row r="894" spans="2:10" s="81" customFormat="1" ht="12" x14ac:dyDescent="0.2">
      <c r="B894" s="104">
        <v>821</v>
      </c>
      <c r="C894" s="110" t="s">
        <v>1272</v>
      </c>
      <c r="D894" s="111" t="s">
        <v>155</v>
      </c>
      <c r="E894" s="112">
        <v>24609</v>
      </c>
      <c r="F894" s="110" t="s">
        <v>1282</v>
      </c>
      <c r="G894" s="113" t="s">
        <v>106</v>
      </c>
      <c r="H894" s="111" t="s">
        <v>106</v>
      </c>
      <c r="I894" s="114" t="s">
        <v>106</v>
      </c>
      <c r="J894" s="115"/>
    </row>
    <row r="895" spans="2:10" s="81" customFormat="1" ht="12" x14ac:dyDescent="0.2">
      <c r="B895" s="104">
        <v>822</v>
      </c>
      <c r="C895" s="110" t="s">
        <v>1272</v>
      </c>
      <c r="D895" s="111" t="s">
        <v>139</v>
      </c>
      <c r="E895" s="112">
        <v>24609</v>
      </c>
      <c r="F895" s="110" t="s">
        <v>1283</v>
      </c>
      <c r="G895" s="113" t="s">
        <v>106</v>
      </c>
      <c r="H895" s="111" t="s">
        <v>106</v>
      </c>
      <c r="I895" s="114" t="s">
        <v>106</v>
      </c>
      <c r="J895" s="115"/>
    </row>
    <row r="896" spans="2:10" s="81" customFormat="1" ht="12" x14ac:dyDescent="0.2">
      <c r="B896" s="104">
        <v>823</v>
      </c>
      <c r="C896" s="110" t="s">
        <v>1272</v>
      </c>
      <c r="D896" s="111" t="s">
        <v>139</v>
      </c>
      <c r="E896" s="112">
        <v>24609</v>
      </c>
      <c r="F896" s="110" t="s">
        <v>1284</v>
      </c>
      <c r="G896" s="111" t="s">
        <v>106</v>
      </c>
      <c r="H896" s="111" t="s">
        <v>106</v>
      </c>
      <c r="I896" s="114" t="s">
        <v>106</v>
      </c>
      <c r="J896" s="115"/>
    </row>
    <row r="897" spans="2:10" s="81" customFormat="1" ht="12" x14ac:dyDescent="0.2">
      <c r="B897" s="104">
        <v>824</v>
      </c>
      <c r="C897" s="110" t="s">
        <v>1272</v>
      </c>
      <c r="D897" s="111" t="s">
        <v>155</v>
      </c>
      <c r="E897" s="112">
        <v>61522</v>
      </c>
      <c r="F897" s="110" t="s">
        <v>1285</v>
      </c>
      <c r="G897" s="113" t="s">
        <v>106</v>
      </c>
      <c r="H897" s="111" t="s">
        <v>106</v>
      </c>
      <c r="I897" s="114" t="s">
        <v>106</v>
      </c>
      <c r="J897" s="115"/>
    </row>
    <row r="898" spans="2:10" s="81" customFormat="1" ht="12" x14ac:dyDescent="0.2">
      <c r="B898" s="104">
        <v>825</v>
      </c>
      <c r="C898" s="110" t="s">
        <v>1272</v>
      </c>
      <c r="D898" s="111" t="s">
        <v>139</v>
      </c>
      <c r="E898" s="112">
        <v>24609</v>
      </c>
      <c r="F898" s="110" t="s">
        <v>1286</v>
      </c>
      <c r="G898" s="113" t="s">
        <v>106</v>
      </c>
      <c r="H898" s="111" t="s">
        <v>106</v>
      </c>
      <c r="I898" s="114" t="s">
        <v>106</v>
      </c>
      <c r="J898" s="115"/>
    </row>
    <row r="899" spans="2:10" s="81" customFormat="1" ht="12" x14ac:dyDescent="0.2">
      <c r="B899" s="104">
        <v>826</v>
      </c>
      <c r="C899" s="110" t="s">
        <v>1272</v>
      </c>
      <c r="D899" s="111" t="s">
        <v>1287</v>
      </c>
      <c r="E899" s="112">
        <v>24609</v>
      </c>
      <c r="F899" s="110" t="s">
        <v>1288</v>
      </c>
      <c r="G899" s="113" t="s">
        <v>106</v>
      </c>
      <c r="H899" s="111" t="s">
        <v>106</v>
      </c>
      <c r="I899" s="114" t="s">
        <v>106</v>
      </c>
      <c r="J899" s="115"/>
    </row>
    <row r="900" spans="2:10" s="81" customFormat="1" ht="12" x14ac:dyDescent="0.2">
      <c r="B900" s="104">
        <v>827</v>
      </c>
      <c r="C900" s="110" t="s">
        <v>1289</v>
      </c>
      <c r="D900" s="111" t="s">
        <v>182</v>
      </c>
      <c r="E900" s="112">
        <v>24609</v>
      </c>
      <c r="F900" s="110" t="s">
        <v>1290</v>
      </c>
      <c r="G900" s="113" t="s">
        <v>106</v>
      </c>
      <c r="H900" s="111" t="s">
        <v>106</v>
      </c>
      <c r="I900" s="114" t="s">
        <v>106</v>
      </c>
      <c r="J900" s="115"/>
    </row>
    <row r="901" spans="2:10" s="81" customFormat="1" ht="12" x14ac:dyDescent="0.2">
      <c r="B901" s="104">
        <v>828</v>
      </c>
      <c r="C901" s="110" t="s">
        <v>1289</v>
      </c>
      <c r="D901" s="111" t="s">
        <v>1231</v>
      </c>
      <c r="E901" s="112">
        <v>86131</v>
      </c>
      <c r="F901" s="110" t="s">
        <v>1291</v>
      </c>
      <c r="G901" s="113" t="s">
        <v>106</v>
      </c>
      <c r="H901" s="111" t="s">
        <v>106</v>
      </c>
      <c r="I901" s="114" t="s">
        <v>106</v>
      </c>
      <c r="J901" s="115"/>
    </row>
    <row r="902" spans="2:10" s="81" customFormat="1" ht="12" x14ac:dyDescent="0.2">
      <c r="B902" s="104">
        <v>829</v>
      </c>
      <c r="C902" s="110" t="s">
        <v>1289</v>
      </c>
      <c r="D902" s="111" t="s">
        <v>151</v>
      </c>
      <c r="E902" s="112">
        <v>0</v>
      </c>
      <c r="F902" s="110" t="s">
        <v>1292</v>
      </c>
      <c r="G902" s="113" t="s">
        <v>106</v>
      </c>
      <c r="H902" s="111" t="s">
        <v>106</v>
      </c>
      <c r="I902" s="114" t="s">
        <v>106</v>
      </c>
      <c r="J902" s="115"/>
    </row>
    <row r="903" spans="2:10" s="81" customFormat="1" ht="12" x14ac:dyDescent="0.2">
      <c r="B903" s="104">
        <v>830</v>
      </c>
      <c r="C903" s="110" t="s">
        <v>1289</v>
      </c>
      <c r="D903" s="111" t="s">
        <v>182</v>
      </c>
      <c r="E903" s="112">
        <v>24609</v>
      </c>
      <c r="F903" s="110" t="s">
        <v>1293</v>
      </c>
      <c r="G903" s="113" t="s">
        <v>106</v>
      </c>
      <c r="H903" s="111" t="s">
        <v>106</v>
      </c>
      <c r="I903" s="114" t="s">
        <v>106</v>
      </c>
      <c r="J903" s="115"/>
    </row>
    <row r="904" spans="2:10" s="81" customFormat="1" ht="12" x14ac:dyDescent="0.2">
      <c r="B904" s="104">
        <v>831</v>
      </c>
      <c r="C904" s="110" t="s">
        <v>1289</v>
      </c>
      <c r="D904" s="111" t="s">
        <v>1231</v>
      </c>
      <c r="E904" s="112">
        <v>24609</v>
      </c>
      <c r="F904" s="110" t="s">
        <v>1294</v>
      </c>
      <c r="G904" s="113" t="s">
        <v>106</v>
      </c>
      <c r="H904" s="111" t="s">
        <v>106</v>
      </c>
      <c r="I904" s="114" t="s">
        <v>106</v>
      </c>
      <c r="J904" s="115"/>
    </row>
    <row r="905" spans="2:10" s="81" customFormat="1" ht="12" x14ac:dyDescent="0.2">
      <c r="B905" s="104">
        <v>832</v>
      </c>
      <c r="C905" s="110" t="s">
        <v>1289</v>
      </c>
      <c r="D905" s="111" t="s">
        <v>148</v>
      </c>
      <c r="E905" s="112">
        <v>24609</v>
      </c>
      <c r="F905" s="110" t="s">
        <v>1295</v>
      </c>
      <c r="G905" s="113" t="s">
        <v>106</v>
      </c>
      <c r="H905" s="111" t="s">
        <v>106</v>
      </c>
      <c r="I905" s="114" t="s">
        <v>106</v>
      </c>
      <c r="J905" s="115"/>
    </row>
    <row r="906" spans="2:10" s="81" customFormat="1" ht="12" x14ac:dyDescent="0.2">
      <c r="B906" s="104">
        <v>833</v>
      </c>
      <c r="C906" s="110" t="s">
        <v>1289</v>
      </c>
      <c r="D906" s="111" t="s">
        <v>1233</v>
      </c>
      <c r="E906" s="112">
        <v>24609</v>
      </c>
      <c r="F906" s="110" t="s">
        <v>1296</v>
      </c>
      <c r="G906" s="113" t="s">
        <v>106</v>
      </c>
      <c r="H906" s="111" t="s">
        <v>106</v>
      </c>
      <c r="I906" s="114" t="s">
        <v>106</v>
      </c>
      <c r="J906" s="115"/>
    </row>
    <row r="907" spans="2:10" s="81" customFormat="1" ht="12" x14ac:dyDescent="0.2">
      <c r="B907" s="104">
        <v>834</v>
      </c>
      <c r="C907" s="110" t="s">
        <v>1289</v>
      </c>
      <c r="D907" s="111" t="s">
        <v>1231</v>
      </c>
      <c r="E907" s="112">
        <v>24609</v>
      </c>
      <c r="F907" s="110" t="s">
        <v>1297</v>
      </c>
      <c r="G907" s="113" t="s">
        <v>106</v>
      </c>
      <c r="H907" s="111" t="s">
        <v>106</v>
      </c>
      <c r="I907" s="114" t="s">
        <v>106</v>
      </c>
      <c r="J907" s="115"/>
    </row>
    <row r="908" spans="2:10" s="81" customFormat="1" ht="12" x14ac:dyDescent="0.2">
      <c r="B908" s="104">
        <v>835</v>
      </c>
      <c r="C908" s="110" t="s">
        <v>1289</v>
      </c>
      <c r="D908" s="111" t="s">
        <v>1231</v>
      </c>
      <c r="E908" s="112">
        <v>24609</v>
      </c>
      <c r="F908" s="110" t="s">
        <v>1298</v>
      </c>
      <c r="G908" s="113" t="s">
        <v>106</v>
      </c>
      <c r="H908" s="111" t="s">
        <v>106</v>
      </c>
      <c r="I908" s="114" t="s">
        <v>106</v>
      </c>
      <c r="J908" s="115"/>
    </row>
    <row r="909" spans="2:10" s="81" customFormat="1" ht="12" x14ac:dyDescent="0.2">
      <c r="B909" s="104">
        <v>836</v>
      </c>
      <c r="C909" s="110" t="s">
        <v>1289</v>
      </c>
      <c r="D909" s="111" t="s">
        <v>148</v>
      </c>
      <c r="E909" s="112">
        <v>24609</v>
      </c>
      <c r="F909" s="110" t="s">
        <v>1299</v>
      </c>
      <c r="G909" s="113" t="s">
        <v>106</v>
      </c>
      <c r="H909" s="111" t="s">
        <v>106</v>
      </c>
      <c r="I909" s="114" t="s">
        <v>106</v>
      </c>
      <c r="J909" s="115"/>
    </row>
    <row r="910" spans="2:10" s="81" customFormat="1" ht="12" x14ac:dyDescent="0.2">
      <c r="B910" s="104">
        <v>837</v>
      </c>
      <c r="C910" s="110" t="s">
        <v>1289</v>
      </c>
      <c r="D910" s="111" t="s">
        <v>109</v>
      </c>
      <c r="E910" s="112">
        <v>147653</v>
      </c>
      <c r="F910" s="110" t="s">
        <v>1300</v>
      </c>
      <c r="G910" s="113" t="s">
        <v>106</v>
      </c>
      <c r="H910" s="111" t="s">
        <v>106</v>
      </c>
      <c r="I910" s="114" t="s">
        <v>106</v>
      </c>
      <c r="J910" s="115"/>
    </row>
    <row r="911" spans="2:10" s="81" customFormat="1" ht="12" x14ac:dyDescent="0.2">
      <c r="B911" s="104">
        <v>838</v>
      </c>
      <c r="C911" s="110" t="s">
        <v>1289</v>
      </c>
      <c r="D911" s="111" t="s">
        <v>1231</v>
      </c>
      <c r="E911" s="112">
        <v>86131</v>
      </c>
      <c r="F911" s="110" t="s">
        <v>1291</v>
      </c>
      <c r="G911" s="113" t="s">
        <v>106</v>
      </c>
      <c r="H911" s="111" t="s">
        <v>106</v>
      </c>
      <c r="I911" s="114" t="s">
        <v>106</v>
      </c>
      <c r="J911" s="115"/>
    </row>
    <row r="912" spans="2:10" s="81" customFormat="1" ht="12" x14ac:dyDescent="0.2">
      <c r="B912" s="104">
        <v>839</v>
      </c>
      <c r="C912" s="110" t="s">
        <v>1289</v>
      </c>
      <c r="D912" s="111" t="s">
        <v>109</v>
      </c>
      <c r="E912" s="112">
        <v>147653</v>
      </c>
      <c r="F912" s="110" t="s">
        <v>1300</v>
      </c>
      <c r="G912" s="113" t="s">
        <v>106</v>
      </c>
      <c r="H912" s="111" t="s">
        <v>106</v>
      </c>
      <c r="I912" s="114" t="s">
        <v>106</v>
      </c>
      <c r="J912" s="115"/>
    </row>
    <row r="913" spans="2:10" s="81" customFormat="1" ht="12" x14ac:dyDescent="0.2">
      <c r="B913" s="104">
        <v>840</v>
      </c>
      <c r="C913" s="110" t="s">
        <v>1301</v>
      </c>
      <c r="D913" s="111" t="s">
        <v>186</v>
      </c>
      <c r="E913" s="112">
        <v>24609</v>
      </c>
      <c r="F913" s="110" t="s">
        <v>1302</v>
      </c>
      <c r="G913" s="113" t="s">
        <v>106</v>
      </c>
      <c r="H913" s="111" t="s">
        <v>106</v>
      </c>
      <c r="I913" s="114" t="s">
        <v>106</v>
      </c>
      <c r="J913" s="115"/>
    </row>
    <row r="914" spans="2:10" s="81" customFormat="1" ht="12" x14ac:dyDescent="0.2">
      <c r="B914" s="104">
        <v>841</v>
      </c>
      <c r="C914" s="110" t="s">
        <v>1301</v>
      </c>
      <c r="D914" s="111" t="s">
        <v>138</v>
      </c>
      <c r="E914" s="112">
        <v>24609</v>
      </c>
      <c r="F914" s="110" t="s">
        <v>1303</v>
      </c>
      <c r="G914" s="113" t="s">
        <v>106</v>
      </c>
      <c r="H914" s="111" t="s">
        <v>106</v>
      </c>
      <c r="I914" s="114" t="s">
        <v>106</v>
      </c>
      <c r="J914" s="115"/>
    </row>
    <row r="915" spans="2:10" s="81" customFormat="1" ht="12" x14ac:dyDescent="0.2">
      <c r="B915" s="104">
        <v>842</v>
      </c>
      <c r="C915" s="110" t="s">
        <v>1301</v>
      </c>
      <c r="D915" s="111" t="s">
        <v>897</v>
      </c>
      <c r="E915" s="112">
        <v>24609</v>
      </c>
      <c r="F915" s="110" t="s">
        <v>1304</v>
      </c>
      <c r="G915" s="113" t="s">
        <v>106</v>
      </c>
      <c r="H915" s="111" t="s">
        <v>106</v>
      </c>
      <c r="I915" s="114" t="s">
        <v>106</v>
      </c>
      <c r="J915" s="115"/>
    </row>
    <row r="916" spans="2:10" s="81" customFormat="1" ht="12" x14ac:dyDescent="0.2">
      <c r="B916" s="104">
        <v>843</v>
      </c>
      <c r="C916" s="110" t="s">
        <v>1301</v>
      </c>
      <c r="D916" s="111" t="s">
        <v>184</v>
      </c>
      <c r="E916" s="112">
        <v>24609</v>
      </c>
      <c r="F916" s="110" t="s">
        <v>1305</v>
      </c>
      <c r="G916" s="113" t="s">
        <v>106</v>
      </c>
      <c r="H916" s="111" t="s">
        <v>106</v>
      </c>
      <c r="I916" s="114" t="s">
        <v>106</v>
      </c>
      <c r="J916" s="115"/>
    </row>
    <row r="917" spans="2:10" s="81" customFormat="1" ht="12" x14ac:dyDescent="0.2">
      <c r="B917" s="104">
        <v>844</v>
      </c>
      <c r="C917" s="110" t="s">
        <v>1306</v>
      </c>
      <c r="D917" s="111" t="s">
        <v>119</v>
      </c>
      <c r="E917" s="112">
        <v>0</v>
      </c>
      <c r="F917" s="110" t="s">
        <v>1307</v>
      </c>
      <c r="G917" s="113" t="s">
        <v>106</v>
      </c>
      <c r="H917" s="111" t="s">
        <v>106</v>
      </c>
      <c r="I917" s="114" t="s">
        <v>106</v>
      </c>
      <c r="J917" s="115"/>
    </row>
    <row r="918" spans="2:10" s="81" customFormat="1" ht="12" x14ac:dyDescent="0.2">
      <c r="B918" s="104">
        <v>845</v>
      </c>
      <c r="C918" s="110" t="s">
        <v>1306</v>
      </c>
      <c r="D918" s="111" t="s">
        <v>179</v>
      </c>
      <c r="E918" s="112">
        <v>0</v>
      </c>
      <c r="F918" s="110" t="s">
        <v>1308</v>
      </c>
      <c r="G918" s="113" t="s">
        <v>106</v>
      </c>
      <c r="H918" s="111" t="s">
        <v>106</v>
      </c>
      <c r="I918" s="114" t="s">
        <v>106</v>
      </c>
      <c r="J918" s="115"/>
    </row>
    <row r="919" spans="2:10" s="81" customFormat="1" ht="12" x14ac:dyDescent="0.2">
      <c r="B919" s="104">
        <v>846</v>
      </c>
      <c r="C919" s="110" t="s">
        <v>1306</v>
      </c>
      <c r="D919" s="111" t="s">
        <v>201</v>
      </c>
      <c r="E919" s="112">
        <v>0</v>
      </c>
      <c r="F919" s="110" t="s">
        <v>1309</v>
      </c>
      <c r="G919" s="113" t="s">
        <v>106</v>
      </c>
      <c r="H919" s="111" t="s">
        <v>106</v>
      </c>
      <c r="I919" s="114" t="s">
        <v>106</v>
      </c>
      <c r="J919" s="115"/>
    </row>
    <row r="920" spans="2:10" s="81" customFormat="1" ht="12" x14ac:dyDescent="0.2">
      <c r="B920" s="104">
        <v>847</v>
      </c>
      <c r="C920" s="110" t="s">
        <v>1306</v>
      </c>
      <c r="D920" s="111" t="s">
        <v>396</v>
      </c>
      <c r="E920" s="112">
        <v>0</v>
      </c>
      <c r="F920" s="110" t="s">
        <v>1310</v>
      </c>
      <c r="G920" s="113" t="s">
        <v>106</v>
      </c>
      <c r="H920" s="111" t="s">
        <v>106</v>
      </c>
      <c r="I920" s="114" t="s">
        <v>106</v>
      </c>
      <c r="J920" s="115"/>
    </row>
    <row r="921" spans="2:10" s="81" customFormat="1" ht="12" x14ac:dyDescent="0.2">
      <c r="B921" s="104">
        <v>848</v>
      </c>
      <c r="C921" s="110" t="s">
        <v>1306</v>
      </c>
      <c r="D921" s="111" t="s">
        <v>393</v>
      </c>
      <c r="E921" s="112">
        <v>0</v>
      </c>
      <c r="F921" s="110" t="s">
        <v>1311</v>
      </c>
      <c r="G921" s="113" t="s">
        <v>106</v>
      </c>
      <c r="H921" s="111" t="s">
        <v>106</v>
      </c>
      <c r="I921" s="114" t="s">
        <v>106</v>
      </c>
      <c r="J921" s="115"/>
    </row>
    <row r="922" spans="2:10" s="81" customFormat="1" ht="12" x14ac:dyDescent="0.2">
      <c r="B922" s="104">
        <v>849</v>
      </c>
      <c r="C922" s="110" t="s">
        <v>1306</v>
      </c>
      <c r="D922" s="111" t="s">
        <v>119</v>
      </c>
      <c r="E922" s="112">
        <v>0</v>
      </c>
      <c r="F922" s="110" t="s">
        <v>1312</v>
      </c>
      <c r="G922" s="113" t="s">
        <v>106</v>
      </c>
      <c r="H922" s="111" t="s">
        <v>106</v>
      </c>
      <c r="I922" s="114" t="s">
        <v>106</v>
      </c>
      <c r="J922" s="115"/>
    </row>
    <row r="923" spans="2:10" s="81" customFormat="1" ht="12" x14ac:dyDescent="0.2">
      <c r="B923" s="104">
        <v>850</v>
      </c>
      <c r="C923" s="110" t="s">
        <v>1306</v>
      </c>
      <c r="D923" s="111" t="s">
        <v>396</v>
      </c>
      <c r="E923" s="112">
        <v>0</v>
      </c>
      <c r="F923" s="110" t="s">
        <v>1313</v>
      </c>
      <c r="G923" s="113" t="s">
        <v>106</v>
      </c>
      <c r="H923" s="111" t="s">
        <v>106</v>
      </c>
      <c r="I923" s="114" t="s">
        <v>106</v>
      </c>
      <c r="J923" s="115"/>
    </row>
    <row r="924" spans="2:10" s="81" customFormat="1" ht="12" x14ac:dyDescent="0.2">
      <c r="B924" s="104">
        <v>851</v>
      </c>
      <c r="C924" s="110" t="s">
        <v>1306</v>
      </c>
      <c r="D924" s="111" t="s">
        <v>201</v>
      </c>
      <c r="E924" s="112">
        <v>0</v>
      </c>
      <c r="F924" s="110" t="s">
        <v>1314</v>
      </c>
      <c r="G924" s="113" t="s">
        <v>106</v>
      </c>
      <c r="H924" s="111" t="s">
        <v>106</v>
      </c>
      <c r="I924" s="114" t="s">
        <v>106</v>
      </c>
      <c r="J924" s="115"/>
    </row>
    <row r="925" spans="2:10" s="81" customFormat="1" ht="12" x14ac:dyDescent="0.2">
      <c r="B925" s="104">
        <v>852</v>
      </c>
      <c r="C925" s="110" t="s">
        <v>1306</v>
      </c>
      <c r="D925" s="111" t="s">
        <v>119</v>
      </c>
      <c r="E925" s="112">
        <v>0</v>
      </c>
      <c r="F925" s="110" t="s">
        <v>1315</v>
      </c>
      <c r="G925" s="113" t="s">
        <v>106</v>
      </c>
      <c r="H925" s="111" t="s">
        <v>106</v>
      </c>
      <c r="I925" s="114" t="s">
        <v>106</v>
      </c>
      <c r="J925" s="115"/>
    </row>
    <row r="926" spans="2:10" s="81" customFormat="1" ht="12" x14ac:dyDescent="0.2">
      <c r="B926" s="104">
        <v>853</v>
      </c>
      <c r="C926" s="110" t="s">
        <v>1306</v>
      </c>
      <c r="D926" s="111" t="s">
        <v>119</v>
      </c>
      <c r="E926" s="112">
        <v>0</v>
      </c>
      <c r="F926" s="110" t="s">
        <v>1316</v>
      </c>
      <c r="G926" s="113" t="s">
        <v>106</v>
      </c>
      <c r="H926" s="111" t="s">
        <v>106</v>
      </c>
      <c r="I926" s="114" t="s">
        <v>106</v>
      </c>
      <c r="J926" s="115"/>
    </row>
    <row r="927" spans="2:10" s="81" customFormat="1" ht="12" x14ac:dyDescent="0.2">
      <c r="B927" s="104">
        <v>854</v>
      </c>
      <c r="C927" s="110" t="s">
        <v>1306</v>
      </c>
      <c r="D927" s="111" t="s">
        <v>203</v>
      </c>
      <c r="E927" s="112">
        <v>0</v>
      </c>
      <c r="F927" s="110" t="s">
        <v>1317</v>
      </c>
      <c r="G927" s="113" t="s">
        <v>106</v>
      </c>
      <c r="H927" s="111" t="s">
        <v>106</v>
      </c>
      <c r="I927" s="114" t="s">
        <v>106</v>
      </c>
      <c r="J927" s="115"/>
    </row>
    <row r="928" spans="2:10" s="81" customFormat="1" ht="12" x14ac:dyDescent="0.2">
      <c r="B928" s="104">
        <v>855</v>
      </c>
      <c r="C928" s="110" t="s">
        <v>1306</v>
      </c>
      <c r="D928" s="111" t="s">
        <v>203</v>
      </c>
      <c r="E928" s="112">
        <v>0</v>
      </c>
      <c r="F928" s="110" t="s">
        <v>1318</v>
      </c>
      <c r="G928" s="113" t="s">
        <v>106</v>
      </c>
      <c r="H928" s="111" t="s">
        <v>106</v>
      </c>
      <c r="I928" s="114" t="s">
        <v>106</v>
      </c>
      <c r="J928" s="115"/>
    </row>
    <row r="929" spans="2:10" s="81" customFormat="1" ht="12" x14ac:dyDescent="0.2">
      <c r="B929" s="104">
        <v>856</v>
      </c>
      <c r="C929" s="110" t="s">
        <v>1306</v>
      </c>
      <c r="D929" s="111" t="s">
        <v>201</v>
      </c>
      <c r="E929" s="112">
        <v>0</v>
      </c>
      <c r="F929" s="110" t="s">
        <v>1319</v>
      </c>
      <c r="G929" s="113" t="s">
        <v>106</v>
      </c>
      <c r="H929" s="111" t="s">
        <v>106</v>
      </c>
      <c r="I929" s="114" t="s">
        <v>106</v>
      </c>
      <c r="J929" s="115"/>
    </row>
    <row r="930" spans="2:10" s="81" customFormat="1" ht="12" x14ac:dyDescent="0.2">
      <c r="B930" s="104">
        <v>857</v>
      </c>
      <c r="C930" s="110" t="s">
        <v>1306</v>
      </c>
      <c r="D930" s="111" t="s">
        <v>396</v>
      </c>
      <c r="E930" s="112">
        <v>0</v>
      </c>
      <c r="F930" s="110" t="s">
        <v>1320</v>
      </c>
      <c r="G930" s="113" t="s">
        <v>106</v>
      </c>
      <c r="H930" s="111" t="s">
        <v>106</v>
      </c>
      <c r="I930" s="114" t="s">
        <v>106</v>
      </c>
      <c r="J930" s="115"/>
    </row>
    <row r="931" spans="2:10" s="81" customFormat="1" ht="12" x14ac:dyDescent="0.2">
      <c r="B931" s="104">
        <v>858</v>
      </c>
      <c r="C931" s="110" t="s">
        <v>1306</v>
      </c>
      <c r="D931" s="111" t="s">
        <v>109</v>
      </c>
      <c r="E931" s="112">
        <v>257740</v>
      </c>
      <c r="F931" s="110" t="s">
        <v>1321</v>
      </c>
      <c r="G931" s="113" t="s">
        <v>106</v>
      </c>
      <c r="H931" s="111" t="s">
        <v>106</v>
      </c>
      <c r="I931" s="114" t="s">
        <v>106</v>
      </c>
      <c r="J931" s="115"/>
    </row>
    <row r="932" spans="2:10" s="81" customFormat="1" ht="12" x14ac:dyDescent="0.2">
      <c r="B932" s="104">
        <v>859</v>
      </c>
      <c r="C932" s="110" t="s">
        <v>1306</v>
      </c>
      <c r="D932" s="111" t="s">
        <v>109</v>
      </c>
      <c r="E932" s="112">
        <v>257740</v>
      </c>
      <c r="F932" s="110" t="s">
        <v>1321</v>
      </c>
      <c r="G932" s="113" t="s">
        <v>106</v>
      </c>
      <c r="H932" s="111" t="s">
        <v>106</v>
      </c>
      <c r="I932" s="114" t="s">
        <v>106</v>
      </c>
      <c r="J932" s="115"/>
    </row>
    <row r="933" spans="2:10" s="81" customFormat="1" ht="12" x14ac:dyDescent="0.2">
      <c r="B933" s="104">
        <v>860</v>
      </c>
      <c r="C933" s="110" t="s">
        <v>1322</v>
      </c>
      <c r="D933" s="111" t="s">
        <v>132</v>
      </c>
      <c r="E933" s="112">
        <v>209175</v>
      </c>
      <c r="F933" s="110" t="s">
        <v>1323</v>
      </c>
      <c r="G933" s="113" t="s">
        <v>106</v>
      </c>
      <c r="H933" s="111" t="s">
        <v>106</v>
      </c>
      <c r="I933" s="114" t="s">
        <v>106</v>
      </c>
      <c r="J933" s="115"/>
    </row>
    <row r="934" spans="2:10" s="81" customFormat="1" ht="12" x14ac:dyDescent="0.2">
      <c r="B934" s="104">
        <v>861</v>
      </c>
      <c r="C934" s="110" t="s">
        <v>1322</v>
      </c>
      <c r="D934" s="111" t="s">
        <v>132</v>
      </c>
      <c r="E934" s="112">
        <v>209175</v>
      </c>
      <c r="F934" s="110" t="s">
        <v>1323</v>
      </c>
      <c r="G934" s="113" t="s">
        <v>106</v>
      </c>
      <c r="H934" s="111" t="s">
        <v>106</v>
      </c>
      <c r="I934" s="114" t="s">
        <v>106</v>
      </c>
      <c r="J934" s="115"/>
    </row>
    <row r="935" spans="2:10" s="81" customFormat="1" ht="12" x14ac:dyDescent="0.2">
      <c r="B935" s="104">
        <v>862</v>
      </c>
      <c r="C935" s="110" t="s">
        <v>1324</v>
      </c>
      <c r="D935" s="111" t="s">
        <v>134</v>
      </c>
      <c r="E935" s="112">
        <v>0</v>
      </c>
      <c r="F935" s="110" t="s">
        <v>1325</v>
      </c>
      <c r="G935" s="113" t="s">
        <v>106</v>
      </c>
      <c r="H935" s="111" t="s">
        <v>106</v>
      </c>
      <c r="I935" s="114" t="s">
        <v>106</v>
      </c>
      <c r="J935" s="115"/>
    </row>
    <row r="936" spans="2:10" s="81" customFormat="1" ht="12" x14ac:dyDescent="0.2">
      <c r="B936" s="104">
        <v>863</v>
      </c>
      <c r="C936" s="110" t="s">
        <v>1326</v>
      </c>
      <c r="D936" s="111" t="s">
        <v>117</v>
      </c>
      <c r="E936" s="112">
        <v>106128</v>
      </c>
      <c r="F936" s="110" t="s">
        <v>1327</v>
      </c>
      <c r="G936" s="113" t="s">
        <v>1326</v>
      </c>
      <c r="H936" s="111" t="s">
        <v>117</v>
      </c>
      <c r="I936" s="114">
        <v>181311</v>
      </c>
      <c r="J936" s="115">
        <v>45580</v>
      </c>
    </row>
    <row r="937" spans="2:10" s="81" customFormat="1" ht="12" x14ac:dyDescent="0.2">
      <c r="B937" s="104">
        <v>864</v>
      </c>
      <c r="C937" s="110" t="s">
        <v>1328</v>
      </c>
      <c r="D937" s="111" t="s">
        <v>408</v>
      </c>
      <c r="E937" s="112">
        <v>30322</v>
      </c>
      <c r="F937" s="110" t="s">
        <v>1329</v>
      </c>
      <c r="G937" s="113" t="s">
        <v>106</v>
      </c>
      <c r="H937" s="111" t="s">
        <v>106</v>
      </c>
      <c r="I937" s="114" t="s">
        <v>106</v>
      </c>
      <c r="J937" s="115"/>
    </row>
    <row r="938" spans="2:10" s="81" customFormat="1" ht="12" x14ac:dyDescent="0.2">
      <c r="B938" s="104">
        <v>865</v>
      </c>
      <c r="C938" s="110" t="s">
        <v>1328</v>
      </c>
      <c r="D938" s="111" t="s">
        <v>109</v>
      </c>
      <c r="E938" s="112">
        <v>30322</v>
      </c>
      <c r="F938" s="110" t="s">
        <v>1330</v>
      </c>
      <c r="G938" s="113" t="s">
        <v>106</v>
      </c>
      <c r="H938" s="111" t="s">
        <v>106</v>
      </c>
      <c r="I938" s="114" t="s">
        <v>106</v>
      </c>
      <c r="J938" s="115"/>
    </row>
    <row r="939" spans="2:10" s="81" customFormat="1" ht="12" x14ac:dyDescent="0.2">
      <c r="B939" s="104">
        <v>866</v>
      </c>
      <c r="C939" s="110" t="s">
        <v>1328</v>
      </c>
      <c r="D939" s="111" t="s">
        <v>157</v>
      </c>
      <c r="E939" s="112">
        <v>0</v>
      </c>
      <c r="F939" s="110" t="s">
        <v>1331</v>
      </c>
      <c r="G939" s="113" t="s">
        <v>106</v>
      </c>
      <c r="H939" s="111" t="s">
        <v>106</v>
      </c>
      <c r="I939" s="114" t="s">
        <v>106</v>
      </c>
      <c r="J939" s="115"/>
    </row>
    <row r="940" spans="2:10" s="81" customFormat="1" ht="12" x14ac:dyDescent="0.2">
      <c r="B940" s="104">
        <v>867</v>
      </c>
      <c r="C940" s="110" t="s">
        <v>1328</v>
      </c>
      <c r="D940" s="111" t="s">
        <v>412</v>
      </c>
      <c r="E940" s="112">
        <v>0</v>
      </c>
      <c r="F940" s="110" t="s">
        <v>1332</v>
      </c>
      <c r="G940" s="113" t="s">
        <v>106</v>
      </c>
      <c r="H940" s="111" t="s">
        <v>106</v>
      </c>
      <c r="I940" s="114" t="s">
        <v>106</v>
      </c>
      <c r="J940" s="115"/>
    </row>
    <row r="941" spans="2:10" s="81" customFormat="1" ht="12" x14ac:dyDescent="0.2">
      <c r="B941" s="104">
        <v>868</v>
      </c>
      <c r="C941" s="110" t="s">
        <v>1328</v>
      </c>
      <c r="D941" s="111" t="s">
        <v>109</v>
      </c>
      <c r="E941" s="112">
        <v>30322</v>
      </c>
      <c r="F941" s="110" t="s">
        <v>1333</v>
      </c>
      <c r="G941" s="113" t="s">
        <v>106</v>
      </c>
      <c r="H941" s="111" t="s">
        <v>106</v>
      </c>
      <c r="I941" s="114" t="s">
        <v>106</v>
      </c>
      <c r="J941" s="115"/>
    </row>
    <row r="942" spans="2:10" s="81" customFormat="1" ht="12" x14ac:dyDescent="0.2">
      <c r="B942" s="104">
        <v>869</v>
      </c>
      <c r="C942" s="110" t="s">
        <v>1328</v>
      </c>
      <c r="D942" s="111" t="s">
        <v>156</v>
      </c>
      <c r="E942" s="112">
        <v>0</v>
      </c>
      <c r="F942" s="110" t="s">
        <v>1334</v>
      </c>
      <c r="G942" s="113" t="s">
        <v>106</v>
      </c>
      <c r="H942" s="111" t="s">
        <v>106</v>
      </c>
      <c r="I942" s="114" t="s">
        <v>106</v>
      </c>
      <c r="J942" s="115"/>
    </row>
    <row r="943" spans="2:10" s="81" customFormat="1" ht="12" x14ac:dyDescent="0.2">
      <c r="B943" s="104">
        <v>870</v>
      </c>
      <c r="C943" s="110" t="s">
        <v>1335</v>
      </c>
      <c r="D943" s="111" t="s">
        <v>129</v>
      </c>
      <c r="E943" s="112">
        <v>30322</v>
      </c>
      <c r="F943" s="110" t="s">
        <v>1336</v>
      </c>
      <c r="G943" s="113" t="s">
        <v>106</v>
      </c>
      <c r="H943" s="111" t="s">
        <v>106</v>
      </c>
      <c r="I943" s="114" t="s">
        <v>106</v>
      </c>
      <c r="J943" s="115"/>
    </row>
    <row r="944" spans="2:10" s="81" customFormat="1" ht="12" x14ac:dyDescent="0.2">
      <c r="B944" s="104">
        <v>871</v>
      </c>
      <c r="C944" s="110" t="s">
        <v>1335</v>
      </c>
      <c r="D944" s="111" t="s">
        <v>152</v>
      </c>
      <c r="E944" s="112">
        <v>30322</v>
      </c>
      <c r="F944" s="110" t="s">
        <v>1337</v>
      </c>
      <c r="G944" s="113" t="s">
        <v>106</v>
      </c>
      <c r="H944" s="111" t="s">
        <v>106</v>
      </c>
      <c r="I944" s="114" t="s">
        <v>106</v>
      </c>
      <c r="J944" s="115"/>
    </row>
    <row r="945" spans="2:10" s="81" customFormat="1" ht="12" x14ac:dyDescent="0.2">
      <c r="B945" s="104">
        <v>872</v>
      </c>
      <c r="C945" s="110" t="s">
        <v>1335</v>
      </c>
      <c r="D945" s="111" t="s">
        <v>135</v>
      </c>
      <c r="E945" s="112">
        <v>30322</v>
      </c>
      <c r="F945" s="110" t="s">
        <v>1338</v>
      </c>
      <c r="G945" s="113" t="s">
        <v>106</v>
      </c>
      <c r="H945" s="111" t="s">
        <v>106</v>
      </c>
      <c r="I945" s="114" t="s">
        <v>106</v>
      </c>
      <c r="J945" s="115"/>
    </row>
    <row r="946" spans="2:10" s="81" customFormat="1" ht="12" x14ac:dyDescent="0.2">
      <c r="B946" s="104">
        <v>873</v>
      </c>
      <c r="C946" s="110" t="s">
        <v>1335</v>
      </c>
      <c r="D946" s="111" t="s">
        <v>152</v>
      </c>
      <c r="E946" s="112">
        <v>30322</v>
      </c>
      <c r="F946" s="110" t="s">
        <v>1339</v>
      </c>
      <c r="G946" s="113" t="s">
        <v>106</v>
      </c>
      <c r="H946" s="111" t="s">
        <v>106</v>
      </c>
      <c r="I946" s="114" t="s">
        <v>106</v>
      </c>
      <c r="J946" s="115"/>
    </row>
    <row r="947" spans="2:10" s="81" customFormat="1" ht="12" x14ac:dyDescent="0.2">
      <c r="B947" s="104">
        <v>874</v>
      </c>
      <c r="C947" s="110" t="s">
        <v>1335</v>
      </c>
      <c r="D947" s="111" t="s">
        <v>152</v>
      </c>
      <c r="E947" s="112">
        <v>30322</v>
      </c>
      <c r="F947" s="110" t="s">
        <v>1340</v>
      </c>
      <c r="G947" s="113" t="s">
        <v>106</v>
      </c>
      <c r="H947" s="111" t="s">
        <v>106</v>
      </c>
      <c r="I947" s="114" t="s">
        <v>106</v>
      </c>
      <c r="J947" s="115"/>
    </row>
    <row r="948" spans="2:10" s="81" customFormat="1" ht="12" x14ac:dyDescent="0.2">
      <c r="B948" s="104">
        <v>875</v>
      </c>
      <c r="C948" s="110" t="s">
        <v>1335</v>
      </c>
      <c r="D948" s="111" t="s">
        <v>135</v>
      </c>
      <c r="E948" s="112">
        <v>30322</v>
      </c>
      <c r="F948" s="110" t="s">
        <v>1341</v>
      </c>
      <c r="G948" s="113" t="s">
        <v>106</v>
      </c>
      <c r="H948" s="111" t="s">
        <v>106</v>
      </c>
      <c r="I948" s="114" t="s">
        <v>106</v>
      </c>
      <c r="J948" s="115"/>
    </row>
    <row r="949" spans="2:10" s="81" customFormat="1" ht="12" x14ac:dyDescent="0.2">
      <c r="B949" s="104">
        <v>876</v>
      </c>
      <c r="C949" s="110" t="s">
        <v>1335</v>
      </c>
      <c r="D949" s="111" t="s">
        <v>1342</v>
      </c>
      <c r="E949" s="112">
        <v>0</v>
      </c>
      <c r="F949" s="110" t="s">
        <v>1343</v>
      </c>
      <c r="G949" s="113" t="s">
        <v>106</v>
      </c>
      <c r="H949" s="111" t="s">
        <v>106</v>
      </c>
      <c r="I949" s="114" t="s">
        <v>106</v>
      </c>
      <c r="J949" s="115"/>
    </row>
    <row r="950" spans="2:10" s="81" customFormat="1" ht="12" x14ac:dyDescent="0.2">
      <c r="B950" s="104">
        <v>877</v>
      </c>
      <c r="C950" s="110" t="s">
        <v>1335</v>
      </c>
      <c r="D950" s="111" t="s">
        <v>135</v>
      </c>
      <c r="E950" s="112">
        <v>30322</v>
      </c>
      <c r="F950" s="110" t="s">
        <v>1344</v>
      </c>
      <c r="G950" s="113" t="s">
        <v>106</v>
      </c>
      <c r="H950" s="111" t="s">
        <v>106</v>
      </c>
      <c r="I950" s="114" t="s">
        <v>106</v>
      </c>
      <c r="J950" s="115"/>
    </row>
    <row r="951" spans="2:10" s="81" customFormat="1" ht="12" x14ac:dyDescent="0.2">
      <c r="B951" s="104">
        <v>878</v>
      </c>
      <c r="C951" s="110" t="s">
        <v>1345</v>
      </c>
      <c r="D951" s="111" t="s">
        <v>131</v>
      </c>
      <c r="E951" s="112">
        <v>60644</v>
      </c>
      <c r="F951" s="110" t="s">
        <v>1346</v>
      </c>
      <c r="G951" s="113" t="s">
        <v>106</v>
      </c>
      <c r="H951" s="111" t="s">
        <v>106</v>
      </c>
      <c r="I951" s="114" t="s">
        <v>106</v>
      </c>
      <c r="J951" s="115"/>
    </row>
    <row r="952" spans="2:10" s="81" customFormat="1" ht="12" x14ac:dyDescent="0.2">
      <c r="B952" s="104">
        <v>879</v>
      </c>
      <c r="C952" s="110" t="s">
        <v>1347</v>
      </c>
      <c r="D952" s="111" t="s">
        <v>426</v>
      </c>
      <c r="E952" s="112">
        <v>0</v>
      </c>
      <c r="F952" s="110" t="s">
        <v>1348</v>
      </c>
      <c r="G952" s="113" t="s">
        <v>106</v>
      </c>
      <c r="H952" s="111" t="s">
        <v>106</v>
      </c>
      <c r="I952" s="114" t="s">
        <v>106</v>
      </c>
      <c r="J952" s="115"/>
    </row>
    <row r="953" spans="2:10" s="81" customFormat="1" ht="12" x14ac:dyDescent="0.2">
      <c r="B953" s="104">
        <v>880</v>
      </c>
      <c r="C953" s="110" t="s">
        <v>1347</v>
      </c>
      <c r="D953" s="111" t="s">
        <v>156</v>
      </c>
      <c r="E953" s="112">
        <v>0</v>
      </c>
      <c r="F953" s="110" t="s">
        <v>1349</v>
      </c>
      <c r="G953" s="113" t="s">
        <v>106</v>
      </c>
      <c r="H953" s="111" t="s">
        <v>106</v>
      </c>
      <c r="I953" s="114" t="s">
        <v>106</v>
      </c>
      <c r="J953" s="115"/>
    </row>
    <row r="954" spans="2:10" s="81" customFormat="1" ht="12" x14ac:dyDescent="0.2">
      <c r="B954" s="104">
        <v>881</v>
      </c>
      <c r="C954" s="110" t="s">
        <v>1347</v>
      </c>
      <c r="D954" s="111" t="s">
        <v>408</v>
      </c>
      <c r="E954" s="112">
        <v>24609</v>
      </c>
      <c r="F954" s="110" t="s">
        <v>1350</v>
      </c>
      <c r="G954" s="113" t="s">
        <v>106</v>
      </c>
      <c r="H954" s="111" t="s">
        <v>106</v>
      </c>
      <c r="I954" s="114" t="s">
        <v>106</v>
      </c>
      <c r="J954" s="115"/>
    </row>
    <row r="955" spans="2:10" s="81" customFormat="1" ht="12" x14ac:dyDescent="0.2">
      <c r="B955" s="104">
        <v>882</v>
      </c>
      <c r="C955" s="110" t="s">
        <v>1347</v>
      </c>
      <c r="D955" s="111" t="s">
        <v>1071</v>
      </c>
      <c r="E955" s="112">
        <v>24609</v>
      </c>
      <c r="F955" s="110" t="s">
        <v>1351</v>
      </c>
      <c r="G955" s="113" t="s">
        <v>106</v>
      </c>
      <c r="H955" s="111" t="s">
        <v>106</v>
      </c>
      <c r="I955" s="114" t="s">
        <v>106</v>
      </c>
      <c r="J955" s="115"/>
    </row>
    <row r="956" spans="2:10" s="81" customFormat="1" ht="12" x14ac:dyDescent="0.2">
      <c r="B956" s="104">
        <v>883</v>
      </c>
      <c r="C956" s="110" t="s">
        <v>1347</v>
      </c>
      <c r="D956" s="111" t="s">
        <v>157</v>
      </c>
      <c r="E956" s="112">
        <v>0</v>
      </c>
      <c r="F956" s="110" t="s">
        <v>1352</v>
      </c>
      <c r="G956" s="113" t="s">
        <v>106</v>
      </c>
      <c r="H956" s="111" t="s">
        <v>106</v>
      </c>
      <c r="I956" s="114" t="s">
        <v>106</v>
      </c>
      <c r="J956" s="115"/>
    </row>
    <row r="957" spans="2:10" s="81" customFormat="1" ht="12" x14ac:dyDescent="0.2">
      <c r="B957" s="104">
        <v>884</v>
      </c>
      <c r="C957" s="110" t="s">
        <v>1347</v>
      </c>
      <c r="D957" s="111" t="s">
        <v>122</v>
      </c>
      <c r="E957" s="112">
        <v>24609</v>
      </c>
      <c r="F957" s="110" t="s">
        <v>1353</v>
      </c>
      <c r="G957" s="113" t="s">
        <v>106</v>
      </c>
      <c r="H957" s="111" t="s">
        <v>106</v>
      </c>
      <c r="I957" s="114" t="s">
        <v>106</v>
      </c>
      <c r="J957" s="115"/>
    </row>
    <row r="958" spans="2:10" s="81" customFormat="1" ht="12" x14ac:dyDescent="0.2">
      <c r="B958" s="104">
        <v>885</v>
      </c>
      <c r="C958" s="110" t="s">
        <v>1347</v>
      </c>
      <c r="D958" s="111" t="s">
        <v>122</v>
      </c>
      <c r="E958" s="112">
        <v>0</v>
      </c>
      <c r="F958" s="110" t="s">
        <v>1354</v>
      </c>
      <c r="G958" s="113" t="s">
        <v>106</v>
      </c>
      <c r="H958" s="111" t="s">
        <v>106</v>
      </c>
      <c r="I958" s="114" t="s">
        <v>106</v>
      </c>
      <c r="J958" s="115"/>
    </row>
    <row r="959" spans="2:10" s="81" customFormat="1" ht="12" x14ac:dyDescent="0.2">
      <c r="B959" s="104">
        <v>886</v>
      </c>
      <c r="C959" s="110" t="s">
        <v>1347</v>
      </c>
      <c r="D959" s="111" t="s">
        <v>1355</v>
      </c>
      <c r="E959" s="112">
        <v>24609</v>
      </c>
      <c r="F959" s="110" t="s">
        <v>1356</v>
      </c>
      <c r="G959" s="113" t="s">
        <v>106</v>
      </c>
      <c r="H959" s="111" t="s">
        <v>106</v>
      </c>
      <c r="I959" s="114" t="s">
        <v>106</v>
      </c>
      <c r="J959" s="115"/>
    </row>
    <row r="960" spans="2:10" s="81" customFormat="1" ht="12" x14ac:dyDescent="0.2">
      <c r="B960" s="104">
        <v>887</v>
      </c>
      <c r="C960" s="110" t="s">
        <v>1347</v>
      </c>
      <c r="D960" s="111" t="s">
        <v>418</v>
      </c>
      <c r="E960" s="112">
        <v>24609</v>
      </c>
      <c r="F960" s="110" t="s">
        <v>1357</v>
      </c>
      <c r="G960" s="113" t="s">
        <v>106</v>
      </c>
      <c r="H960" s="111" t="s">
        <v>106</v>
      </c>
      <c r="I960" s="114" t="s">
        <v>106</v>
      </c>
      <c r="J960" s="115"/>
    </row>
    <row r="961" spans="2:10" s="81" customFormat="1" ht="12" x14ac:dyDescent="0.2">
      <c r="B961" s="104">
        <v>888</v>
      </c>
      <c r="C961" s="110" t="s">
        <v>1347</v>
      </c>
      <c r="D961" s="111" t="s">
        <v>412</v>
      </c>
      <c r="E961" s="112">
        <v>0</v>
      </c>
      <c r="F961" s="110" t="s">
        <v>1358</v>
      </c>
      <c r="G961" s="113" t="s">
        <v>106</v>
      </c>
      <c r="H961" s="111" t="s">
        <v>106</v>
      </c>
      <c r="I961" s="114" t="s">
        <v>106</v>
      </c>
      <c r="J961" s="115"/>
    </row>
    <row r="962" spans="2:10" s="81" customFormat="1" ht="12" x14ac:dyDescent="0.2">
      <c r="B962" s="104">
        <v>889</v>
      </c>
      <c r="C962" s="110" t="s">
        <v>1347</v>
      </c>
      <c r="D962" s="111" t="s">
        <v>122</v>
      </c>
      <c r="E962" s="112">
        <v>24609</v>
      </c>
      <c r="F962" s="110" t="s">
        <v>1359</v>
      </c>
      <c r="G962" s="113" t="s">
        <v>106</v>
      </c>
      <c r="H962" s="111" t="s">
        <v>106</v>
      </c>
      <c r="I962" s="114" t="s">
        <v>106</v>
      </c>
      <c r="J962" s="115"/>
    </row>
    <row r="963" spans="2:10" s="81" customFormat="1" ht="12" x14ac:dyDescent="0.2">
      <c r="B963" s="104">
        <v>890</v>
      </c>
      <c r="C963" s="110" t="s">
        <v>1347</v>
      </c>
      <c r="D963" s="111" t="s">
        <v>418</v>
      </c>
      <c r="E963" s="112">
        <v>0</v>
      </c>
      <c r="F963" s="110" t="s">
        <v>1360</v>
      </c>
      <c r="G963" s="113" t="s">
        <v>106</v>
      </c>
      <c r="H963" s="111" t="s">
        <v>106</v>
      </c>
      <c r="I963" s="114" t="s">
        <v>106</v>
      </c>
      <c r="J963" s="115"/>
    </row>
    <row r="964" spans="2:10" s="81" customFormat="1" ht="12" x14ac:dyDescent="0.2">
      <c r="B964" s="104">
        <v>891</v>
      </c>
      <c r="C964" s="110" t="s">
        <v>1347</v>
      </c>
      <c r="D964" s="111" t="s">
        <v>156</v>
      </c>
      <c r="E964" s="112">
        <v>0</v>
      </c>
      <c r="F964" s="110" t="s">
        <v>1361</v>
      </c>
      <c r="G964" s="113" t="s">
        <v>106</v>
      </c>
      <c r="H964" s="111" t="s">
        <v>106</v>
      </c>
      <c r="I964" s="114" t="s">
        <v>106</v>
      </c>
      <c r="J964" s="115"/>
    </row>
    <row r="965" spans="2:10" s="81" customFormat="1" ht="12" x14ac:dyDescent="0.2">
      <c r="B965" s="104">
        <v>892</v>
      </c>
      <c r="C965" s="110" t="s">
        <v>1347</v>
      </c>
      <c r="D965" s="111" t="s">
        <v>156</v>
      </c>
      <c r="E965" s="112">
        <v>0</v>
      </c>
      <c r="F965" s="110" t="s">
        <v>1362</v>
      </c>
      <c r="G965" s="113" t="s">
        <v>106</v>
      </c>
      <c r="H965" s="111" t="s">
        <v>106</v>
      </c>
      <c r="I965" s="114" t="s">
        <v>106</v>
      </c>
      <c r="J965" s="115"/>
    </row>
    <row r="966" spans="2:10" s="81" customFormat="1" ht="12" x14ac:dyDescent="0.2">
      <c r="B966" s="104">
        <v>893</v>
      </c>
      <c r="C966" s="110" t="s">
        <v>1347</v>
      </c>
      <c r="D966" s="111" t="s">
        <v>408</v>
      </c>
      <c r="E966" s="112">
        <v>24609</v>
      </c>
      <c r="F966" s="110" t="s">
        <v>1363</v>
      </c>
      <c r="G966" s="113" t="s">
        <v>106</v>
      </c>
      <c r="H966" s="111" t="s">
        <v>106</v>
      </c>
      <c r="I966" s="114" t="s">
        <v>106</v>
      </c>
      <c r="J966" s="115"/>
    </row>
    <row r="967" spans="2:10" s="81" customFormat="1" ht="12" x14ac:dyDescent="0.2">
      <c r="B967" s="104">
        <v>894</v>
      </c>
      <c r="C967" s="110" t="s">
        <v>1347</v>
      </c>
      <c r="D967" s="111" t="s">
        <v>426</v>
      </c>
      <c r="E967" s="112">
        <v>0</v>
      </c>
      <c r="F967" s="110" t="s">
        <v>1364</v>
      </c>
      <c r="G967" s="113" t="s">
        <v>106</v>
      </c>
      <c r="H967" s="111" t="s">
        <v>106</v>
      </c>
      <c r="I967" s="114" t="s">
        <v>106</v>
      </c>
      <c r="J967" s="115"/>
    </row>
    <row r="968" spans="2:10" s="81" customFormat="1" ht="12" x14ac:dyDescent="0.2">
      <c r="B968" s="104">
        <v>895</v>
      </c>
      <c r="C968" s="110" t="s">
        <v>1365</v>
      </c>
      <c r="D968" s="111" t="s">
        <v>494</v>
      </c>
      <c r="E968" s="112">
        <v>106128</v>
      </c>
      <c r="F968" s="110" t="s">
        <v>1366</v>
      </c>
      <c r="G968" s="113" t="s">
        <v>106</v>
      </c>
      <c r="H968" s="111" t="s">
        <v>106</v>
      </c>
      <c r="I968" s="114" t="s">
        <v>106</v>
      </c>
      <c r="J968" s="115"/>
    </row>
    <row r="969" spans="2:10" s="81" customFormat="1" ht="12" x14ac:dyDescent="0.2">
      <c r="B969" s="104">
        <v>896</v>
      </c>
      <c r="C969" s="110" t="s">
        <v>1365</v>
      </c>
      <c r="D969" s="111" t="s">
        <v>494</v>
      </c>
      <c r="E969" s="112">
        <v>106128</v>
      </c>
      <c r="F969" s="110" t="s">
        <v>1366</v>
      </c>
      <c r="G969" s="113" t="s">
        <v>106</v>
      </c>
      <c r="H969" s="111" t="s">
        <v>106</v>
      </c>
      <c r="I969" s="114" t="s">
        <v>106</v>
      </c>
      <c r="J969" s="115"/>
    </row>
    <row r="970" spans="2:10" s="81" customFormat="1" ht="12" x14ac:dyDescent="0.2">
      <c r="B970" s="104">
        <v>897</v>
      </c>
      <c r="C970" s="110" t="s">
        <v>1367</v>
      </c>
      <c r="D970" s="111" t="s">
        <v>156</v>
      </c>
      <c r="E970" s="112">
        <v>0</v>
      </c>
      <c r="F970" s="110" t="s">
        <v>1368</v>
      </c>
      <c r="G970" s="113" t="s">
        <v>106</v>
      </c>
      <c r="H970" s="111" t="s">
        <v>106</v>
      </c>
      <c r="I970" s="114" t="s">
        <v>106</v>
      </c>
      <c r="J970" s="115"/>
    </row>
    <row r="971" spans="2:10" s="81" customFormat="1" ht="12" x14ac:dyDescent="0.2">
      <c r="B971" s="104">
        <v>898</v>
      </c>
      <c r="C971" s="110" t="s">
        <v>1367</v>
      </c>
      <c r="D971" s="111" t="s">
        <v>120</v>
      </c>
      <c r="E971" s="112">
        <v>24609</v>
      </c>
      <c r="F971" s="110" t="s">
        <v>1369</v>
      </c>
      <c r="G971" s="113" t="s">
        <v>106</v>
      </c>
      <c r="H971" s="111" t="s">
        <v>106</v>
      </c>
      <c r="I971" s="114" t="s">
        <v>106</v>
      </c>
      <c r="J971" s="115"/>
    </row>
    <row r="972" spans="2:10" s="81" customFormat="1" ht="12" x14ac:dyDescent="0.2">
      <c r="B972" s="104">
        <v>899</v>
      </c>
      <c r="C972" s="110" t="s">
        <v>1370</v>
      </c>
      <c r="D972" s="111" t="s">
        <v>187</v>
      </c>
      <c r="E972" s="112">
        <v>0</v>
      </c>
      <c r="F972" s="110" t="s">
        <v>1371</v>
      </c>
      <c r="G972" s="113" t="s">
        <v>106</v>
      </c>
      <c r="H972" s="111" t="s">
        <v>106</v>
      </c>
      <c r="I972" s="114" t="s">
        <v>106</v>
      </c>
      <c r="J972" s="115"/>
    </row>
    <row r="973" spans="2:10" s="81" customFormat="1" ht="12" x14ac:dyDescent="0.2">
      <c r="B973" s="104">
        <v>900</v>
      </c>
      <c r="C973" s="110" t="s">
        <v>1370</v>
      </c>
      <c r="D973" s="111" t="s">
        <v>136</v>
      </c>
      <c r="E973" s="112">
        <v>0</v>
      </c>
      <c r="F973" s="110" t="s">
        <v>1372</v>
      </c>
      <c r="G973" s="113" t="s">
        <v>106</v>
      </c>
      <c r="H973" s="111" t="s">
        <v>106</v>
      </c>
      <c r="I973" s="114" t="s">
        <v>106</v>
      </c>
      <c r="J973" s="115"/>
    </row>
    <row r="974" spans="2:10" s="81" customFormat="1" ht="12" x14ac:dyDescent="0.2">
      <c r="B974" s="104">
        <v>901</v>
      </c>
      <c r="C974" s="110" t="s">
        <v>1370</v>
      </c>
      <c r="D974" s="111" t="s">
        <v>136</v>
      </c>
      <c r="E974" s="112">
        <v>0</v>
      </c>
      <c r="F974" s="110" t="s">
        <v>1373</v>
      </c>
      <c r="G974" s="113" t="s">
        <v>106</v>
      </c>
      <c r="H974" s="111" t="s">
        <v>106</v>
      </c>
      <c r="I974" s="114" t="s">
        <v>106</v>
      </c>
      <c r="J974" s="115"/>
    </row>
    <row r="975" spans="2:10" s="81" customFormat="1" ht="12" x14ac:dyDescent="0.2">
      <c r="B975" s="104">
        <v>902</v>
      </c>
      <c r="C975" s="110" t="s">
        <v>1374</v>
      </c>
      <c r="D975" s="111" t="s">
        <v>109</v>
      </c>
      <c r="E975" s="112">
        <v>73827</v>
      </c>
      <c r="F975" s="110" t="s">
        <v>1375</v>
      </c>
      <c r="G975" s="113" t="s">
        <v>106</v>
      </c>
      <c r="H975" s="111" t="s">
        <v>106</v>
      </c>
      <c r="I975" s="114" t="s">
        <v>106</v>
      </c>
      <c r="J975" s="115"/>
    </row>
    <row r="976" spans="2:10" s="81" customFormat="1" ht="12" x14ac:dyDescent="0.2">
      <c r="B976" s="104">
        <v>903</v>
      </c>
      <c r="C976" s="110" t="s">
        <v>1374</v>
      </c>
      <c r="D976" s="111" t="s">
        <v>124</v>
      </c>
      <c r="E976" s="112">
        <v>0</v>
      </c>
      <c r="F976" s="110" t="s">
        <v>1376</v>
      </c>
      <c r="G976" s="113" t="s">
        <v>106</v>
      </c>
      <c r="H976" s="111" t="s">
        <v>106</v>
      </c>
      <c r="I976" s="114" t="s">
        <v>106</v>
      </c>
      <c r="J976" s="115"/>
    </row>
    <row r="977" spans="2:10" s="81" customFormat="1" ht="12" x14ac:dyDescent="0.2">
      <c r="B977" s="104">
        <v>904</v>
      </c>
      <c r="C977" s="110" t="s">
        <v>1374</v>
      </c>
      <c r="D977" s="111" t="s">
        <v>385</v>
      </c>
      <c r="E977" s="112">
        <v>24609</v>
      </c>
      <c r="F977" s="110" t="s">
        <v>1377</v>
      </c>
      <c r="G977" s="113" t="s">
        <v>106</v>
      </c>
      <c r="H977" s="111" t="s">
        <v>106</v>
      </c>
      <c r="I977" s="114" t="s">
        <v>106</v>
      </c>
      <c r="J977" s="115"/>
    </row>
    <row r="978" spans="2:10" s="81" customFormat="1" ht="12" x14ac:dyDescent="0.2">
      <c r="B978" s="104">
        <v>905</v>
      </c>
      <c r="C978" s="110" t="s">
        <v>1374</v>
      </c>
      <c r="D978" s="111" t="s">
        <v>149</v>
      </c>
      <c r="E978" s="112">
        <v>0</v>
      </c>
      <c r="F978" s="110" t="s">
        <v>1378</v>
      </c>
      <c r="G978" s="113" t="s">
        <v>106</v>
      </c>
      <c r="H978" s="111" t="s">
        <v>106</v>
      </c>
      <c r="I978" s="114" t="s">
        <v>106</v>
      </c>
      <c r="J978" s="115"/>
    </row>
    <row r="979" spans="2:10" s="81" customFormat="1" ht="12" x14ac:dyDescent="0.2">
      <c r="B979" s="104">
        <v>906</v>
      </c>
      <c r="C979" s="110" t="s">
        <v>1374</v>
      </c>
      <c r="D979" s="111" t="s">
        <v>1233</v>
      </c>
      <c r="E979" s="112">
        <v>24609</v>
      </c>
      <c r="F979" s="110" t="s">
        <v>1379</v>
      </c>
      <c r="G979" s="113" t="s">
        <v>106</v>
      </c>
      <c r="H979" s="111" t="s">
        <v>106</v>
      </c>
      <c r="I979" s="114" t="s">
        <v>106</v>
      </c>
      <c r="J979" s="115"/>
    </row>
    <row r="980" spans="2:10" s="81" customFormat="1" ht="12" x14ac:dyDescent="0.2">
      <c r="B980" s="104">
        <v>907</v>
      </c>
      <c r="C980" s="110" t="s">
        <v>1380</v>
      </c>
      <c r="D980" s="111" t="s">
        <v>435</v>
      </c>
      <c r="E980" s="112">
        <v>0</v>
      </c>
      <c r="F980" s="110" t="s">
        <v>1381</v>
      </c>
      <c r="G980" s="113" t="s">
        <v>106</v>
      </c>
      <c r="H980" s="111" t="s">
        <v>106</v>
      </c>
      <c r="I980" s="114" t="s">
        <v>106</v>
      </c>
      <c r="J980" s="115"/>
    </row>
    <row r="981" spans="2:10" s="81" customFormat="1" ht="12" x14ac:dyDescent="0.2">
      <c r="B981" s="104">
        <v>908</v>
      </c>
      <c r="C981" s="110" t="s">
        <v>1380</v>
      </c>
      <c r="D981" s="111" t="s">
        <v>120</v>
      </c>
      <c r="E981" s="112">
        <v>24609</v>
      </c>
      <c r="F981" s="110" t="s">
        <v>1382</v>
      </c>
      <c r="G981" s="113" t="s">
        <v>106</v>
      </c>
      <c r="H981" s="111" t="s">
        <v>106</v>
      </c>
      <c r="I981" s="114" t="s">
        <v>106</v>
      </c>
      <c r="J981" s="115"/>
    </row>
    <row r="982" spans="2:10" s="81" customFormat="1" ht="12" x14ac:dyDescent="0.2">
      <c r="B982" s="104">
        <v>909</v>
      </c>
      <c r="C982" s="110" t="s">
        <v>1380</v>
      </c>
      <c r="D982" s="111" t="s">
        <v>120</v>
      </c>
      <c r="E982" s="112">
        <v>0</v>
      </c>
      <c r="F982" s="110" t="s">
        <v>1383</v>
      </c>
      <c r="G982" s="113" t="s">
        <v>106</v>
      </c>
      <c r="H982" s="111" t="s">
        <v>106</v>
      </c>
      <c r="I982" s="114" t="s">
        <v>106</v>
      </c>
      <c r="J982" s="115"/>
    </row>
    <row r="983" spans="2:10" s="81" customFormat="1" ht="12" x14ac:dyDescent="0.2">
      <c r="B983" s="104">
        <v>910</v>
      </c>
      <c r="C983" s="110" t="s">
        <v>1380</v>
      </c>
      <c r="D983" s="111" t="s">
        <v>120</v>
      </c>
      <c r="E983" s="112">
        <v>24609</v>
      </c>
      <c r="F983" s="110" t="s">
        <v>1384</v>
      </c>
      <c r="G983" s="113" t="s">
        <v>106</v>
      </c>
      <c r="H983" s="111" t="s">
        <v>106</v>
      </c>
      <c r="I983" s="114" t="s">
        <v>106</v>
      </c>
      <c r="J983" s="115"/>
    </row>
    <row r="984" spans="2:10" s="81" customFormat="1" ht="12" x14ac:dyDescent="0.2">
      <c r="B984" s="104">
        <v>911</v>
      </c>
      <c r="C984" s="110" t="s">
        <v>1380</v>
      </c>
      <c r="D984" s="111" t="s">
        <v>109</v>
      </c>
      <c r="E984" s="112">
        <v>24609</v>
      </c>
      <c r="F984" s="110" t="s">
        <v>1385</v>
      </c>
      <c r="G984" s="113" t="s">
        <v>106</v>
      </c>
      <c r="H984" s="111" t="s">
        <v>106</v>
      </c>
      <c r="I984" s="114" t="s">
        <v>106</v>
      </c>
      <c r="J984" s="115"/>
    </row>
    <row r="985" spans="2:10" s="81" customFormat="1" ht="12" x14ac:dyDescent="0.2">
      <c r="B985" s="104">
        <v>912</v>
      </c>
      <c r="C985" s="110" t="s">
        <v>1380</v>
      </c>
      <c r="D985" s="111" t="s">
        <v>109</v>
      </c>
      <c r="E985" s="112">
        <v>0</v>
      </c>
      <c r="F985" s="110" t="s">
        <v>1386</v>
      </c>
      <c r="G985" s="113" t="s">
        <v>106</v>
      </c>
      <c r="H985" s="111" t="s">
        <v>106</v>
      </c>
      <c r="I985" s="114" t="s">
        <v>106</v>
      </c>
      <c r="J985" s="115"/>
    </row>
    <row r="986" spans="2:10" s="81" customFormat="1" ht="12" x14ac:dyDescent="0.2">
      <c r="B986" s="104">
        <v>913</v>
      </c>
      <c r="C986" s="110" t="s">
        <v>1380</v>
      </c>
      <c r="D986" s="111" t="s">
        <v>150</v>
      </c>
      <c r="E986" s="112">
        <v>0</v>
      </c>
      <c r="F986" s="110" t="s">
        <v>1387</v>
      </c>
      <c r="G986" s="113" t="s">
        <v>106</v>
      </c>
      <c r="H986" s="111" t="s">
        <v>106</v>
      </c>
      <c r="I986" s="114" t="s">
        <v>106</v>
      </c>
      <c r="J986" s="115"/>
    </row>
    <row r="987" spans="2:10" s="81" customFormat="1" ht="12" x14ac:dyDescent="0.2">
      <c r="B987" s="104">
        <v>914</v>
      </c>
      <c r="C987" s="110" t="s">
        <v>1388</v>
      </c>
      <c r="D987" s="111" t="s">
        <v>129</v>
      </c>
      <c r="E987" s="112">
        <v>30322</v>
      </c>
      <c r="F987" s="110" t="s">
        <v>1389</v>
      </c>
      <c r="G987" s="113" t="s">
        <v>106</v>
      </c>
      <c r="H987" s="111" t="s">
        <v>106</v>
      </c>
      <c r="I987" s="114" t="s">
        <v>106</v>
      </c>
      <c r="J987" s="115"/>
    </row>
    <row r="988" spans="2:10" s="81" customFormat="1" ht="12" x14ac:dyDescent="0.2">
      <c r="B988" s="104">
        <v>915</v>
      </c>
      <c r="C988" s="110" t="s">
        <v>1388</v>
      </c>
      <c r="D988" s="111" t="s">
        <v>164</v>
      </c>
      <c r="E988" s="112">
        <v>106128</v>
      </c>
      <c r="F988" s="110" t="s">
        <v>1390</v>
      </c>
      <c r="G988" s="113" t="s">
        <v>106</v>
      </c>
      <c r="H988" s="111" t="s">
        <v>106</v>
      </c>
      <c r="I988" s="114" t="s">
        <v>106</v>
      </c>
      <c r="J988" s="115"/>
    </row>
    <row r="989" spans="2:10" s="81" customFormat="1" ht="12" x14ac:dyDescent="0.2">
      <c r="B989" s="104">
        <v>916</v>
      </c>
      <c r="C989" s="110" t="s">
        <v>1388</v>
      </c>
      <c r="D989" s="111" t="s">
        <v>164</v>
      </c>
      <c r="E989" s="112">
        <v>106128</v>
      </c>
      <c r="F989" s="110" t="s">
        <v>1390</v>
      </c>
      <c r="G989" s="113" t="s">
        <v>106</v>
      </c>
      <c r="H989" s="111" t="s">
        <v>106</v>
      </c>
      <c r="I989" s="114" t="s">
        <v>106</v>
      </c>
      <c r="J989" s="115"/>
    </row>
    <row r="990" spans="2:10" s="81" customFormat="1" ht="12" x14ac:dyDescent="0.2">
      <c r="B990" s="104">
        <v>917</v>
      </c>
      <c r="C990" s="110" t="s">
        <v>1391</v>
      </c>
      <c r="D990" s="111" t="s">
        <v>112</v>
      </c>
      <c r="E990" s="112">
        <v>24609</v>
      </c>
      <c r="F990" s="110" t="s">
        <v>1392</v>
      </c>
      <c r="G990" s="113" t="s">
        <v>106</v>
      </c>
      <c r="H990" s="111" t="s">
        <v>106</v>
      </c>
      <c r="I990" s="114" t="s">
        <v>106</v>
      </c>
      <c r="J990" s="115"/>
    </row>
    <row r="991" spans="2:10" s="81" customFormat="1" ht="12" x14ac:dyDescent="0.2">
      <c r="B991" s="104">
        <v>918</v>
      </c>
      <c r="C991" s="110" t="s">
        <v>1391</v>
      </c>
      <c r="D991" s="111" t="s">
        <v>112</v>
      </c>
      <c r="E991" s="112">
        <v>24609</v>
      </c>
      <c r="F991" s="110" t="s">
        <v>1393</v>
      </c>
      <c r="G991" s="113" t="s">
        <v>106</v>
      </c>
      <c r="H991" s="111" t="s">
        <v>106</v>
      </c>
      <c r="I991" s="114" t="s">
        <v>106</v>
      </c>
      <c r="J991" s="115"/>
    </row>
    <row r="992" spans="2:10" s="81" customFormat="1" ht="12" x14ac:dyDescent="0.2">
      <c r="B992" s="104">
        <v>919</v>
      </c>
      <c r="C992" s="110" t="s">
        <v>1391</v>
      </c>
      <c r="D992" s="111" t="s">
        <v>137</v>
      </c>
      <c r="E992" s="112">
        <v>24609</v>
      </c>
      <c r="F992" s="110" t="s">
        <v>1394</v>
      </c>
      <c r="G992" s="113" t="s">
        <v>106</v>
      </c>
      <c r="H992" s="111" t="s">
        <v>106</v>
      </c>
      <c r="I992" s="114" t="s">
        <v>106</v>
      </c>
      <c r="J992" s="115"/>
    </row>
    <row r="993" spans="2:10" s="81" customFormat="1" ht="12" x14ac:dyDescent="0.2">
      <c r="B993" s="104">
        <v>920</v>
      </c>
      <c r="C993" s="110" t="s">
        <v>1391</v>
      </c>
      <c r="D993" s="111" t="s">
        <v>137</v>
      </c>
      <c r="E993" s="112">
        <v>24609</v>
      </c>
      <c r="F993" s="110" t="s">
        <v>1395</v>
      </c>
      <c r="G993" s="113" t="s">
        <v>106</v>
      </c>
      <c r="H993" s="111" t="s">
        <v>106</v>
      </c>
      <c r="I993" s="114" t="s">
        <v>106</v>
      </c>
      <c r="J993" s="115"/>
    </row>
    <row r="994" spans="2:10" s="81" customFormat="1" ht="12" x14ac:dyDescent="0.2">
      <c r="B994" s="104">
        <v>921</v>
      </c>
      <c r="C994" s="110" t="s">
        <v>1391</v>
      </c>
      <c r="D994" s="111" t="s">
        <v>137</v>
      </c>
      <c r="E994" s="112">
        <v>24609</v>
      </c>
      <c r="F994" s="110" t="s">
        <v>1396</v>
      </c>
      <c r="G994" s="113" t="s">
        <v>106</v>
      </c>
      <c r="H994" s="111" t="s">
        <v>106</v>
      </c>
      <c r="I994" s="114" t="s">
        <v>106</v>
      </c>
      <c r="J994" s="115"/>
    </row>
    <row r="995" spans="2:10" s="81" customFormat="1" ht="12" x14ac:dyDescent="0.2">
      <c r="B995" s="104">
        <v>922</v>
      </c>
      <c r="C995" s="110" t="s">
        <v>1391</v>
      </c>
      <c r="D995" s="111" t="s">
        <v>137</v>
      </c>
      <c r="E995" s="112">
        <v>24609</v>
      </c>
      <c r="F995" s="110" t="s">
        <v>1397</v>
      </c>
      <c r="G995" s="113" t="s">
        <v>106</v>
      </c>
      <c r="H995" s="111" t="s">
        <v>106</v>
      </c>
      <c r="I995" s="114" t="s">
        <v>106</v>
      </c>
      <c r="J995" s="115"/>
    </row>
    <row r="996" spans="2:10" s="81" customFormat="1" ht="12" x14ac:dyDescent="0.2">
      <c r="B996" s="104">
        <v>923</v>
      </c>
      <c r="C996" s="110" t="s">
        <v>1398</v>
      </c>
      <c r="D996" s="111" t="s">
        <v>130</v>
      </c>
      <c r="E996" s="112">
        <v>0</v>
      </c>
      <c r="F996" s="110" t="s">
        <v>1399</v>
      </c>
      <c r="G996" s="113" t="s">
        <v>106</v>
      </c>
      <c r="H996" s="111" t="s">
        <v>106</v>
      </c>
      <c r="I996" s="114" t="s">
        <v>106</v>
      </c>
      <c r="J996" s="115"/>
    </row>
    <row r="997" spans="2:10" s="81" customFormat="1" ht="12" x14ac:dyDescent="0.2">
      <c r="B997" s="104">
        <v>924</v>
      </c>
      <c r="C997" s="110" t="s">
        <v>1400</v>
      </c>
      <c r="D997" s="111" t="s">
        <v>190</v>
      </c>
      <c r="E997" s="112">
        <v>106128</v>
      </c>
      <c r="F997" s="110" t="s">
        <v>1401</v>
      </c>
      <c r="G997" s="113" t="s">
        <v>106</v>
      </c>
      <c r="H997" s="111" t="s">
        <v>106</v>
      </c>
      <c r="I997" s="114" t="s">
        <v>106</v>
      </c>
      <c r="J997" s="115"/>
    </row>
    <row r="998" spans="2:10" s="81" customFormat="1" ht="13.5" customHeight="1" x14ac:dyDescent="0.2">
      <c r="B998" s="104">
        <v>925</v>
      </c>
      <c r="C998" s="110" t="s">
        <v>1400</v>
      </c>
      <c r="D998" s="111" t="s">
        <v>109</v>
      </c>
      <c r="E998" s="112">
        <v>75806</v>
      </c>
      <c r="F998" s="110" t="s">
        <v>1402</v>
      </c>
      <c r="G998" s="113" t="s">
        <v>106</v>
      </c>
      <c r="H998" s="111" t="s">
        <v>106</v>
      </c>
      <c r="I998" s="114" t="s">
        <v>106</v>
      </c>
      <c r="J998" s="115"/>
    </row>
    <row r="999" spans="2:10" x14ac:dyDescent="0.2">
      <c r="B999" s="104">
        <v>926</v>
      </c>
      <c r="C999" s="110" t="s">
        <v>1400</v>
      </c>
      <c r="D999" s="111" t="s">
        <v>190</v>
      </c>
      <c r="E999" s="112">
        <v>106128</v>
      </c>
      <c r="F999" s="110" t="s">
        <v>1401</v>
      </c>
      <c r="G999" s="113" t="s">
        <v>106</v>
      </c>
      <c r="H999" s="111" t="s">
        <v>106</v>
      </c>
      <c r="I999" s="114" t="s">
        <v>106</v>
      </c>
      <c r="J999" s="115"/>
    </row>
    <row r="1000" spans="2:10" x14ac:dyDescent="0.2">
      <c r="B1000" s="104">
        <v>927</v>
      </c>
      <c r="C1000" s="110" t="s">
        <v>1403</v>
      </c>
      <c r="D1000" s="111" t="s">
        <v>109</v>
      </c>
      <c r="E1000" s="112">
        <v>49218</v>
      </c>
      <c r="F1000" s="110" t="s">
        <v>1404</v>
      </c>
      <c r="G1000" s="113" t="s">
        <v>106</v>
      </c>
      <c r="H1000" s="111" t="s">
        <v>106</v>
      </c>
      <c r="I1000" s="114" t="s">
        <v>106</v>
      </c>
      <c r="J1000" s="115"/>
    </row>
    <row r="1001" spans="2:10" x14ac:dyDescent="0.2">
      <c r="B1001" s="104">
        <v>928</v>
      </c>
      <c r="C1001" s="110" t="s">
        <v>1403</v>
      </c>
      <c r="D1001" s="111" t="s">
        <v>373</v>
      </c>
      <c r="E1001" s="112">
        <v>86131</v>
      </c>
      <c r="F1001" s="110" t="s">
        <v>1405</v>
      </c>
      <c r="G1001" s="113" t="s">
        <v>106</v>
      </c>
      <c r="H1001" s="111" t="s">
        <v>106</v>
      </c>
      <c r="I1001" s="114" t="s">
        <v>106</v>
      </c>
      <c r="J1001" s="115"/>
    </row>
    <row r="1002" spans="2:10" x14ac:dyDescent="0.2">
      <c r="B1002" s="104">
        <v>929</v>
      </c>
      <c r="C1002" s="110" t="s">
        <v>1403</v>
      </c>
      <c r="D1002" s="111" t="s">
        <v>494</v>
      </c>
      <c r="E1002" s="112">
        <v>86131</v>
      </c>
      <c r="F1002" s="110" t="s">
        <v>1406</v>
      </c>
      <c r="G1002" s="113" t="s">
        <v>106</v>
      </c>
      <c r="H1002" s="111" t="s">
        <v>106</v>
      </c>
      <c r="I1002" s="114" t="s">
        <v>106</v>
      </c>
      <c r="J1002" s="115"/>
    </row>
    <row r="1003" spans="2:10" x14ac:dyDescent="0.2">
      <c r="B1003" s="104">
        <v>930</v>
      </c>
      <c r="C1003" s="110" t="s">
        <v>1403</v>
      </c>
      <c r="D1003" s="111" t="s">
        <v>494</v>
      </c>
      <c r="E1003" s="112">
        <v>24609</v>
      </c>
      <c r="F1003" s="110" t="s">
        <v>1407</v>
      </c>
      <c r="G1003" s="113" t="s">
        <v>106</v>
      </c>
      <c r="H1003" s="111" t="s">
        <v>106</v>
      </c>
      <c r="I1003" s="114" t="s">
        <v>106</v>
      </c>
      <c r="J1003" s="115"/>
    </row>
    <row r="1004" spans="2:10" x14ac:dyDescent="0.2">
      <c r="B1004" s="104">
        <v>931</v>
      </c>
      <c r="C1004" s="110" t="s">
        <v>1403</v>
      </c>
      <c r="D1004" s="111" t="s">
        <v>373</v>
      </c>
      <c r="E1004" s="112">
        <v>86131</v>
      </c>
      <c r="F1004" s="110" t="s">
        <v>1405</v>
      </c>
      <c r="G1004" s="113" t="s">
        <v>106</v>
      </c>
      <c r="H1004" s="111" t="s">
        <v>106</v>
      </c>
      <c r="I1004" s="114" t="s">
        <v>106</v>
      </c>
      <c r="J1004" s="115"/>
    </row>
    <row r="1005" spans="2:10" x14ac:dyDescent="0.2">
      <c r="B1005" s="104">
        <v>932</v>
      </c>
      <c r="C1005" s="110" t="s">
        <v>1403</v>
      </c>
      <c r="D1005" s="111" t="s">
        <v>494</v>
      </c>
      <c r="E1005" s="112">
        <v>86131</v>
      </c>
      <c r="F1005" s="110" t="s">
        <v>1406</v>
      </c>
      <c r="G1005" s="113" t="s">
        <v>106</v>
      </c>
      <c r="H1005" s="111" t="s">
        <v>106</v>
      </c>
      <c r="I1005" s="114" t="s">
        <v>106</v>
      </c>
      <c r="J1005" s="115"/>
    </row>
    <row r="1006" spans="2:10" x14ac:dyDescent="0.2">
      <c r="B1006" s="104">
        <v>933</v>
      </c>
      <c r="C1006" s="110" t="s">
        <v>1408</v>
      </c>
      <c r="D1006" s="111" t="s">
        <v>139</v>
      </c>
      <c r="E1006" s="112">
        <v>30322</v>
      </c>
      <c r="F1006" s="110" t="s">
        <v>1409</v>
      </c>
      <c r="G1006" s="113" t="s">
        <v>106</v>
      </c>
      <c r="H1006" s="111" t="s">
        <v>106</v>
      </c>
      <c r="I1006" s="114" t="s">
        <v>106</v>
      </c>
      <c r="J1006" s="115"/>
    </row>
    <row r="1007" spans="2:10" x14ac:dyDescent="0.2">
      <c r="B1007" s="104">
        <v>934</v>
      </c>
      <c r="C1007" s="110" t="s">
        <v>1408</v>
      </c>
      <c r="D1007" s="111" t="s">
        <v>139</v>
      </c>
      <c r="E1007" s="112">
        <v>30322</v>
      </c>
      <c r="F1007" s="110" t="s">
        <v>1410</v>
      </c>
      <c r="G1007" s="113" t="s">
        <v>106</v>
      </c>
      <c r="H1007" s="111" t="s">
        <v>106</v>
      </c>
      <c r="I1007" s="114" t="s">
        <v>106</v>
      </c>
      <c r="J1007" s="115"/>
    </row>
    <row r="1008" spans="2:10" x14ac:dyDescent="0.2">
      <c r="B1008" s="104">
        <v>935</v>
      </c>
      <c r="C1008" s="110" t="s">
        <v>1408</v>
      </c>
      <c r="D1008" s="111" t="s">
        <v>139</v>
      </c>
      <c r="E1008" s="112">
        <v>30322</v>
      </c>
      <c r="F1008" s="110" t="s">
        <v>1411</v>
      </c>
      <c r="G1008" s="113" t="s">
        <v>106</v>
      </c>
      <c r="H1008" s="111" t="s">
        <v>106</v>
      </c>
      <c r="I1008" s="114" t="s">
        <v>106</v>
      </c>
      <c r="J1008" s="115"/>
    </row>
    <row r="1009" spans="2:10" ht="12.75" customHeight="1" x14ac:dyDescent="0.2">
      <c r="B1009" s="104">
        <v>936</v>
      </c>
      <c r="C1009" s="110" t="s">
        <v>1412</v>
      </c>
      <c r="D1009" s="111" t="s">
        <v>151</v>
      </c>
      <c r="E1009" s="112">
        <v>106128</v>
      </c>
      <c r="F1009" s="110" t="s">
        <v>1413</v>
      </c>
      <c r="G1009" s="113" t="s">
        <v>106</v>
      </c>
      <c r="H1009" s="111" t="s">
        <v>106</v>
      </c>
      <c r="I1009" s="114" t="s">
        <v>106</v>
      </c>
      <c r="J1009" s="115"/>
    </row>
    <row r="1010" spans="2:10" x14ac:dyDescent="0.2">
      <c r="B1010" s="104">
        <v>937</v>
      </c>
      <c r="C1010" s="110" t="s">
        <v>1412</v>
      </c>
      <c r="D1010" s="111" t="s">
        <v>126</v>
      </c>
      <c r="E1010" s="112">
        <v>106128</v>
      </c>
      <c r="F1010" s="110" t="s">
        <v>1414</v>
      </c>
      <c r="G1010" s="113" t="s">
        <v>106</v>
      </c>
      <c r="H1010" s="111" t="s">
        <v>106</v>
      </c>
      <c r="I1010" s="114" t="s">
        <v>106</v>
      </c>
      <c r="J1010" s="115"/>
    </row>
    <row r="1011" spans="2:10" x14ac:dyDescent="0.2">
      <c r="B1011" s="104">
        <v>938</v>
      </c>
      <c r="C1011" s="110" t="s">
        <v>1412</v>
      </c>
      <c r="D1011" s="111" t="s">
        <v>151</v>
      </c>
      <c r="E1011" s="112">
        <v>106128</v>
      </c>
      <c r="F1011" s="110" t="s">
        <v>1413</v>
      </c>
      <c r="G1011" s="113" t="s">
        <v>106</v>
      </c>
      <c r="H1011" s="111" t="s">
        <v>106</v>
      </c>
      <c r="I1011" s="114" t="s">
        <v>106</v>
      </c>
      <c r="J1011" s="115"/>
    </row>
    <row r="1012" spans="2:10" x14ac:dyDescent="0.2">
      <c r="B1012" s="104">
        <v>939</v>
      </c>
      <c r="C1012" s="110" t="s">
        <v>1412</v>
      </c>
      <c r="D1012" s="111" t="s">
        <v>126</v>
      </c>
      <c r="E1012" s="112">
        <v>106128</v>
      </c>
      <c r="F1012" s="110" t="s">
        <v>1414</v>
      </c>
      <c r="G1012" s="113" t="s">
        <v>106</v>
      </c>
      <c r="H1012" s="111" t="s">
        <v>106</v>
      </c>
      <c r="I1012" s="114" t="s">
        <v>106</v>
      </c>
      <c r="J1012" s="115"/>
    </row>
    <row r="1013" spans="2:10" x14ac:dyDescent="0.2">
      <c r="B1013" s="104">
        <v>940</v>
      </c>
      <c r="C1013" s="110" t="s">
        <v>1412</v>
      </c>
      <c r="D1013" s="111" t="s">
        <v>181</v>
      </c>
      <c r="E1013" s="112">
        <v>30322</v>
      </c>
      <c r="F1013" s="110" t="s">
        <v>1415</v>
      </c>
      <c r="G1013" s="113" t="s">
        <v>1412</v>
      </c>
      <c r="H1013" s="111" t="s">
        <v>181</v>
      </c>
      <c r="I1013" s="114">
        <v>477576</v>
      </c>
      <c r="J1013" s="115">
        <v>45635</v>
      </c>
    </row>
    <row r="1014" spans="2:10" x14ac:dyDescent="0.2">
      <c r="B1014" s="104">
        <v>941</v>
      </c>
      <c r="C1014" s="110" t="s">
        <v>1412</v>
      </c>
      <c r="D1014" s="111" t="s">
        <v>190</v>
      </c>
      <c r="E1014" s="112">
        <v>75806</v>
      </c>
      <c r="F1014" s="110" t="s">
        <v>1416</v>
      </c>
      <c r="G1014" s="113" t="s">
        <v>1412</v>
      </c>
      <c r="H1014" s="111" t="s">
        <v>190</v>
      </c>
      <c r="I1014" s="114">
        <v>342800</v>
      </c>
      <c r="J1014" s="115">
        <v>45631</v>
      </c>
    </row>
    <row r="1015" spans="2:10" x14ac:dyDescent="0.2">
      <c r="B1015" s="104">
        <v>942</v>
      </c>
      <c r="C1015" s="110" t="s">
        <v>1417</v>
      </c>
      <c r="D1015" s="111" t="s">
        <v>156</v>
      </c>
      <c r="E1015" s="112">
        <v>30322</v>
      </c>
      <c r="F1015" s="110" t="s">
        <v>1418</v>
      </c>
      <c r="G1015" s="113" t="s">
        <v>106</v>
      </c>
      <c r="H1015" s="111" t="s">
        <v>106</v>
      </c>
      <c r="I1015" s="114" t="s">
        <v>106</v>
      </c>
      <c r="J1015" s="115"/>
    </row>
    <row r="1016" spans="2:10" x14ac:dyDescent="0.2">
      <c r="B1016" s="104">
        <v>943</v>
      </c>
      <c r="C1016" s="110" t="s">
        <v>1417</v>
      </c>
      <c r="D1016" s="111" t="s">
        <v>111</v>
      </c>
      <c r="E1016" s="112">
        <v>181934</v>
      </c>
      <c r="F1016" s="110" t="s">
        <v>1419</v>
      </c>
      <c r="G1016" s="113" t="s">
        <v>1417</v>
      </c>
      <c r="H1016" s="111" t="s">
        <v>111</v>
      </c>
      <c r="I1016" s="114">
        <v>361676</v>
      </c>
      <c r="J1016" s="115">
        <v>45643</v>
      </c>
    </row>
    <row r="1017" spans="2:10" x14ac:dyDescent="0.2">
      <c r="B1017" s="104">
        <v>944</v>
      </c>
      <c r="C1017" s="110" t="s">
        <v>1420</v>
      </c>
      <c r="D1017" s="111" t="s">
        <v>155</v>
      </c>
      <c r="E1017" s="112">
        <v>30322</v>
      </c>
      <c r="F1017" s="110" t="s">
        <v>1421</v>
      </c>
      <c r="G1017" s="113" t="s">
        <v>106</v>
      </c>
      <c r="H1017" s="111" t="s">
        <v>106</v>
      </c>
      <c r="I1017" s="114" t="s">
        <v>106</v>
      </c>
      <c r="J1017" s="115"/>
    </row>
    <row r="1018" spans="2:10" x14ac:dyDescent="0.2">
      <c r="B1018" s="104">
        <v>945</v>
      </c>
      <c r="C1018" s="110" t="s">
        <v>1420</v>
      </c>
      <c r="D1018" s="111" t="s">
        <v>703</v>
      </c>
      <c r="E1018" s="112">
        <v>30322</v>
      </c>
      <c r="F1018" s="110" t="s">
        <v>1422</v>
      </c>
      <c r="G1018" s="113" t="s">
        <v>106</v>
      </c>
      <c r="H1018" s="111" t="s">
        <v>106</v>
      </c>
      <c r="I1018" s="114" t="s">
        <v>106</v>
      </c>
      <c r="J1018" s="115"/>
    </row>
    <row r="1019" spans="2:10" ht="12.75" customHeight="1" x14ac:dyDescent="0.2">
      <c r="B1019" s="104">
        <v>946</v>
      </c>
      <c r="C1019" s="110" t="s">
        <v>1423</v>
      </c>
      <c r="D1019" s="111" t="s">
        <v>1036</v>
      </c>
      <c r="E1019" s="112">
        <v>0</v>
      </c>
      <c r="F1019" s="110" t="s">
        <v>1424</v>
      </c>
      <c r="G1019" s="113" t="s">
        <v>106</v>
      </c>
      <c r="H1019" s="111" t="s">
        <v>106</v>
      </c>
      <c r="I1019" s="114" t="s">
        <v>106</v>
      </c>
      <c r="J1019" s="115"/>
    </row>
    <row r="1020" spans="2:10" x14ac:dyDescent="0.2">
      <c r="B1020" s="104">
        <v>947</v>
      </c>
      <c r="C1020" s="110" t="s">
        <v>1423</v>
      </c>
      <c r="D1020" s="111" t="s">
        <v>156</v>
      </c>
      <c r="E1020" s="112">
        <v>0</v>
      </c>
      <c r="F1020" s="110" t="s">
        <v>1425</v>
      </c>
      <c r="G1020" s="113" t="s">
        <v>106</v>
      </c>
      <c r="H1020" s="111" t="s">
        <v>106</v>
      </c>
      <c r="I1020" s="114" t="s">
        <v>106</v>
      </c>
      <c r="J1020" s="115"/>
    </row>
    <row r="1021" spans="2:10" x14ac:dyDescent="0.2">
      <c r="B1021" s="104">
        <v>948</v>
      </c>
      <c r="C1021" s="110" t="s">
        <v>1426</v>
      </c>
      <c r="D1021" s="111" t="s">
        <v>171</v>
      </c>
      <c r="E1021" s="112">
        <v>24609</v>
      </c>
      <c r="F1021" s="110" t="s">
        <v>1427</v>
      </c>
      <c r="G1021" s="113" t="s">
        <v>106</v>
      </c>
      <c r="H1021" s="111" t="s">
        <v>106</v>
      </c>
      <c r="I1021" s="114" t="s">
        <v>106</v>
      </c>
      <c r="J1021" s="115"/>
    </row>
    <row r="1022" spans="2:10" x14ac:dyDescent="0.2">
      <c r="B1022" s="104">
        <v>949</v>
      </c>
      <c r="C1022" s="110" t="s">
        <v>1426</v>
      </c>
      <c r="D1022" s="111" t="s">
        <v>154</v>
      </c>
      <c r="E1022" s="112">
        <v>0</v>
      </c>
      <c r="F1022" s="110" t="s">
        <v>1428</v>
      </c>
      <c r="G1022" s="113" t="s">
        <v>106</v>
      </c>
      <c r="H1022" s="111" t="s">
        <v>106</v>
      </c>
      <c r="I1022" s="114" t="s">
        <v>106</v>
      </c>
      <c r="J1022" s="115"/>
    </row>
    <row r="1023" spans="2:10" x14ac:dyDescent="0.2">
      <c r="B1023" s="104">
        <v>950</v>
      </c>
      <c r="C1023" s="110" t="s">
        <v>1426</v>
      </c>
      <c r="D1023" s="111" t="s">
        <v>154</v>
      </c>
      <c r="E1023" s="112">
        <v>0</v>
      </c>
      <c r="F1023" s="110" t="s">
        <v>1429</v>
      </c>
      <c r="G1023" s="113" t="s">
        <v>106</v>
      </c>
      <c r="H1023" s="111" t="s">
        <v>106</v>
      </c>
      <c r="I1023" s="114" t="s">
        <v>106</v>
      </c>
      <c r="J1023" s="115"/>
    </row>
    <row r="1024" spans="2:10" x14ac:dyDescent="0.2">
      <c r="B1024" s="104">
        <v>951</v>
      </c>
      <c r="C1024" s="110" t="s">
        <v>1426</v>
      </c>
      <c r="D1024" s="111" t="s">
        <v>169</v>
      </c>
      <c r="E1024" s="112">
        <v>0</v>
      </c>
      <c r="F1024" s="110" t="s">
        <v>1430</v>
      </c>
      <c r="G1024" s="113" t="s">
        <v>106</v>
      </c>
      <c r="H1024" s="111" t="s">
        <v>106</v>
      </c>
      <c r="I1024" s="114" t="s">
        <v>106</v>
      </c>
      <c r="J1024" s="115"/>
    </row>
    <row r="1025" spans="2:10" x14ac:dyDescent="0.2">
      <c r="B1025" s="104">
        <v>952</v>
      </c>
      <c r="C1025" s="110" t="s">
        <v>1426</v>
      </c>
      <c r="D1025" s="111" t="s">
        <v>169</v>
      </c>
      <c r="E1025" s="112">
        <v>0</v>
      </c>
      <c r="F1025" s="110" t="s">
        <v>1431</v>
      </c>
      <c r="G1025" s="113" t="s">
        <v>106</v>
      </c>
      <c r="H1025" s="111" t="s">
        <v>106</v>
      </c>
      <c r="I1025" s="114" t="s">
        <v>106</v>
      </c>
      <c r="J1025" s="115"/>
    </row>
    <row r="1026" spans="2:10" x14ac:dyDescent="0.2">
      <c r="B1026" s="104">
        <v>953</v>
      </c>
      <c r="C1026" s="110" t="s">
        <v>1426</v>
      </c>
      <c r="D1026" s="111" t="s">
        <v>986</v>
      </c>
      <c r="E1026" s="112">
        <v>0</v>
      </c>
      <c r="F1026" s="110" t="s">
        <v>1432</v>
      </c>
      <c r="G1026" s="113" t="s">
        <v>106</v>
      </c>
      <c r="H1026" s="111" t="s">
        <v>106</v>
      </c>
      <c r="I1026" s="114" t="s">
        <v>106</v>
      </c>
      <c r="J1026" s="115"/>
    </row>
    <row r="1027" spans="2:10" x14ac:dyDescent="0.2">
      <c r="B1027" s="104">
        <v>954</v>
      </c>
      <c r="C1027" s="110" t="s">
        <v>1426</v>
      </c>
      <c r="D1027" s="111" t="s">
        <v>1433</v>
      </c>
      <c r="E1027" s="112">
        <v>0</v>
      </c>
      <c r="F1027" s="110" t="s">
        <v>1434</v>
      </c>
      <c r="G1027" s="113" t="s">
        <v>106</v>
      </c>
      <c r="H1027" s="111" t="s">
        <v>106</v>
      </c>
      <c r="I1027" s="114" t="s">
        <v>106</v>
      </c>
      <c r="J1027" s="115"/>
    </row>
    <row r="1028" spans="2:10" x14ac:dyDescent="0.2">
      <c r="B1028" s="104">
        <v>955</v>
      </c>
      <c r="C1028" s="110" t="s">
        <v>1426</v>
      </c>
      <c r="D1028" s="111" t="s">
        <v>159</v>
      </c>
      <c r="E1028" s="112">
        <v>0</v>
      </c>
      <c r="F1028" s="110" t="s">
        <v>1435</v>
      </c>
      <c r="G1028" s="113" t="s">
        <v>106</v>
      </c>
      <c r="H1028" s="111" t="s">
        <v>106</v>
      </c>
      <c r="I1028" s="114" t="s">
        <v>106</v>
      </c>
      <c r="J1028" s="115"/>
    </row>
    <row r="1029" spans="2:10" x14ac:dyDescent="0.2">
      <c r="B1029" s="104">
        <v>956</v>
      </c>
      <c r="C1029" s="110" t="s">
        <v>1426</v>
      </c>
      <c r="D1029" s="111" t="s">
        <v>170</v>
      </c>
      <c r="E1029" s="112">
        <v>0</v>
      </c>
      <c r="F1029" s="110" t="s">
        <v>1436</v>
      </c>
      <c r="G1029" s="113" t="s">
        <v>106</v>
      </c>
      <c r="H1029" s="111" t="s">
        <v>106</v>
      </c>
      <c r="I1029" s="114" t="s">
        <v>106</v>
      </c>
      <c r="J1029" s="115"/>
    </row>
    <row r="1030" spans="2:10" x14ac:dyDescent="0.2">
      <c r="B1030" s="104">
        <v>957</v>
      </c>
      <c r="C1030" s="110" t="s">
        <v>1437</v>
      </c>
      <c r="D1030" s="111" t="s">
        <v>109</v>
      </c>
      <c r="E1030" s="112">
        <v>0</v>
      </c>
      <c r="F1030" s="110" t="s">
        <v>1438</v>
      </c>
      <c r="G1030" s="113" t="s">
        <v>106</v>
      </c>
      <c r="H1030" s="111" t="s">
        <v>106</v>
      </c>
      <c r="I1030" s="114" t="s">
        <v>106</v>
      </c>
      <c r="J1030" s="115"/>
    </row>
    <row r="1031" spans="2:10" x14ac:dyDescent="0.2">
      <c r="B1031" s="104">
        <v>958</v>
      </c>
      <c r="C1031" s="110" t="s">
        <v>1439</v>
      </c>
      <c r="D1031" s="111" t="s">
        <v>109</v>
      </c>
      <c r="E1031" s="112">
        <v>181934</v>
      </c>
      <c r="F1031" s="110" t="s">
        <v>1440</v>
      </c>
      <c r="G1031" s="113" t="s">
        <v>106</v>
      </c>
      <c r="H1031" s="111" t="s">
        <v>106</v>
      </c>
      <c r="I1031" s="114" t="s">
        <v>106</v>
      </c>
      <c r="J1031" s="115"/>
    </row>
    <row r="1032" spans="2:10" x14ac:dyDescent="0.2">
      <c r="B1032" s="104">
        <v>959</v>
      </c>
      <c r="C1032" s="110" t="s">
        <v>1439</v>
      </c>
      <c r="D1032" s="111" t="s">
        <v>109</v>
      </c>
      <c r="E1032" s="112">
        <v>0</v>
      </c>
      <c r="F1032" s="110" t="s">
        <v>1441</v>
      </c>
      <c r="G1032" s="113" t="s">
        <v>106</v>
      </c>
      <c r="H1032" s="111" t="s">
        <v>106</v>
      </c>
      <c r="I1032" s="114" t="s">
        <v>106</v>
      </c>
      <c r="J1032" s="115"/>
    </row>
    <row r="1033" spans="2:10" x14ac:dyDescent="0.2">
      <c r="B1033" s="104">
        <v>960</v>
      </c>
      <c r="C1033" s="110" t="s">
        <v>1439</v>
      </c>
      <c r="D1033" s="111" t="s">
        <v>120</v>
      </c>
      <c r="E1033" s="112">
        <v>30322</v>
      </c>
      <c r="F1033" s="110" t="s">
        <v>1442</v>
      </c>
      <c r="G1033" s="113" t="s">
        <v>106</v>
      </c>
      <c r="H1033" s="111" t="s">
        <v>106</v>
      </c>
      <c r="I1033" s="114" t="s">
        <v>106</v>
      </c>
      <c r="J1033" s="115"/>
    </row>
    <row r="1034" spans="2:10" x14ac:dyDescent="0.2">
      <c r="B1034" s="104">
        <v>961</v>
      </c>
      <c r="C1034" s="110" t="s">
        <v>1439</v>
      </c>
      <c r="D1034" s="111" t="s">
        <v>1443</v>
      </c>
      <c r="E1034" s="112">
        <v>30322</v>
      </c>
      <c r="F1034" s="110" t="s">
        <v>1444</v>
      </c>
      <c r="G1034" s="113" t="s">
        <v>106</v>
      </c>
      <c r="H1034" s="111" t="s">
        <v>106</v>
      </c>
      <c r="I1034" s="114" t="s">
        <v>106</v>
      </c>
      <c r="J1034" s="115"/>
    </row>
    <row r="1035" spans="2:10" x14ac:dyDescent="0.2">
      <c r="B1035" s="104">
        <v>962</v>
      </c>
      <c r="C1035" s="110" t="s">
        <v>1439</v>
      </c>
      <c r="D1035" s="111" t="s">
        <v>123</v>
      </c>
      <c r="E1035" s="112">
        <v>0</v>
      </c>
      <c r="F1035" s="110" t="s">
        <v>1445</v>
      </c>
      <c r="G1035" s="113" t="s">
        <v>106</v>
      </c>
      <c r="H1035" s="111" t="s">
        <v>106</v>
      </c>
      <c r="I1035" s="114" t="s">
        <v>106</v>
      </c>
      <c r="J1035" s="115"/>
    </row>
    <row r="1036" spans="2:10" x14ac:dyDescent="0.2">
      <c r="B1036" s="104">
        <v>963</v>
      </c>
      <c r="C1036" s="110" t="s">
        <v>1439</v>
      </c>
      <c r="D1036" s="111" t="s">
        <v>123</v>
      </c>
      <c r="E1036" s="112">
        <v>0</v>
      </c>
      <c r="F1036" s="110" t="s">
        <v>1446</v>
      </c>
      <c r="G1036" s="113" t="s">
        <v>106</v>
      </c>
      <c r="H1036" s="111" t="s">
        <v>106</v>
      </c>
      <c r="I1036" s="114" t="s">
        <v>106</v>
      </c>
      <c r="J1036" s="115"/>
    </row>
    <row r="1037" spans="2:10" ht="12.75" customHeight="1" x14ac:dyDescent="0.2">
      <c r="B1037" s="104">
        <v>964</v>
      </c>
      <c r="C1037" s="110" t="s">
        <v>1439</v>
      </c>
      <c r="D1037" s="111" t="s">
        <v>150</v>
      </c>
      <c r="E1037" s="112">
        <v>30322</v>
      </c>
      <c r="F1037" s="110" t="s">
        <v>1447</v>
      </c>
      <c r="G1037" s="113" t="s">
        <v>106</v>
      </c>
      <c r="H1037" s="111" t="s">
        <v>106</v>
      </c>
      <c r="I1037" s="114" t="s">
        <v>106</v>
      </c>
      <c r="J1037" s="115"/>
    </row>
    <row r="1038" spans="2:10" x14ac:dyDescent="0.2">
      <c r="B1038" s="104">
        <v>965</v>
      </c>
      <c r="C1038" s="110" t="s">
        <v>1439</v>
      </c>
      <c r="D1038" s="111" t="s">
        <v>1443</v>
      </c>
      <c r="E1038" s="112">
        <v>30322</v>
      </c>
      <c r="F1038" s="110" t="s">
        <v>1448</v>
      </c>
      <c r="G1038" s="113" t="s">
        <v>106</v>
      </c>
      <c r="H1038" s="111" t="s">
        <v>106</v>
      </c>
      <c r="I1038" s="114" t="s">
        <v>106</v>
      </c>
      <c r="J1038" s="115"/>
    </row>
    <row r="1039" spans="2:10" x14ac:dyDescent="0.2">
      <c r="B1039" s="104">
        <v>966</v>
      </c>
      <c r="C1039" s="110" t="s">
        <v>1439</v>
      </c>
      <c r="D1039" s="111" t="s">
        <v>1449</v>
      </c>
      <c r="E1039" s="112">
        <v>30322</v>
      </c>
      <c r="F1039" s="110" t="s">
        <v>1450</v>
      </c>
      <c r="G1039" s="113" t="s">
        <v>106</v>
      </c>
      <c r="H1039" s="111" t="s">
        <v>106</v>
      </c>
      <c r="I1039" s="114" t="s">
        <v>106</v>
      </c>
      <c r="J1039" s="115"/>
    </row>
    <row r="1040" spans="2:10" x14ac:dyDescent="0.2">
      <c r="B1040" s="104">
        <v>967</v>
      </c>
      <c r="C1040" s="110" t="s">
        <v>1439</v>
      </c>
      <c r="D1040" s="111" t="s">
        <v>432</v>
      </c>
      <c r="E1040" s="112">
        <v>30322</v>
      </c>
      <c r="F1040" s="110" t="s">
        <v>1451</v>
      </c>
      <c r="G1040" s="113" t="s">
        <v>106</v>
      </c>
      <c r="H1040" s="111" t="s">
        <v>106</v>
      </c>
      <c r="I1040" s="114" t="s">
        <v>106</v>
      </c>
      <c r="J1040" s="115"/>
    </row>
    <row r="1041" spans="2:10" x14ac:dyDescent="0.2">
      <c r="B1041" s="104">
        <v>968</v>
      </c>
      <c r="C1041" s="110" t="s">
        <v>1439</v>
      </c>
      <c r="D1041" s="111" t="s">
        <v>1449</v>
      </c>
      <c r="E1041" s="112">
        <v>30322</v>
      </c>
      <c r="F1041" s="110" t="s">
        <v>1452</v>
      </c>
      <c r="G1041" s="113" t="s">
        <v>106</v>
      </c>
      <c r="H1041" s="111" t="s">
        <v>106</v>
      </c>
      <c r="I1041" s="114" t="s">
        <v>106</v>
      </c>
      <c r="J1041" s="115"/>
    </row>
    <row r="1042" spans="2:10" x14ac:dyDescent="0.2">
      <c r="B1042" s="104">
        <v>969</v>
      </c>
      <c r="C1042" s="110" t="s">
        <v>1439</v>
      </c>
      <c r="D1042" s="111" t="s">
        <v>109</v>
      </c>
      <c r="E1042" s="112">
        <v>181934</v>
      </c>
      <c r="F1042" s="110" t="s">
        <v>1440</v>
      </c>
      <c r="G1042" s="113" t="s">
        <v>106</v>
      </c>
      <c r="H1042" s="111" t="s">
        <v>106</v>
      </c>
      <c r="I1042" s="114" t="s">
        <v>106</v>
      </c>
      <c r="J1042" s="115"/>
    </row>
    <row r="1043" spans="2:10" x14ac:dyDescent="0.2">
      <c r="B1043" s="104">
        <v>970</v>
      </c>
      <c r="C1043" s="110" t="s">
        <v>1453</v>
      </c>
      <c r="D1043" s="111" t="s">
        <v>150</v>
      </c>
      <c r="E1043" s="112">
        <v>24609</v>
      </c>
      <c r="F1043" s="110" t="s">
        <v>1454</v>
      </c>
      <c r="G1043" s="113" t="s">
        <v>106</v>
      </c>
      <c r="H1043" s="111" t="s">
        <v>106</v>
      </c>
      <c r="I1043" s="114" t="s">
        <v>106</v>
      </c>
      <c r="J1043" s="115"/>
    </row>
    <row r="1044" spans="2:10" x14ac:dyDescent="0.2">
      <c r="B1044" s="104">
        <v>971</v>
      </c>
      <c r="C1044" s="110" t="s">
        <v>1453</v>
      </c>
      <c r="D1044" s="111" t="s">
        <v>150</v>
      </c>
      <c r="E1044" s="112">
        <v>24609</v>
      </c>
      <c r="F1044" s="110" t="s">
        <v>1455</v>
      </c>
      <c r="G1044" s="113" t="s">
        <v>106</v>
      </c>
      <c r="H1044" s="111" t="s">
        <v>106</v>
      </c>
      <c r="I1044" s="114" t="s">
        <v>106</v>
      </c>
      <c r="J1044" s="115"/>
    </row>
    <row r="1045" spans="2:10" x14ac:dyDescent="0.2">
      <c r="B1045" s="104">
        <v>972</v>
      </c>
      <c r="C1045" s="110" t="s">
        <v>1453</v>
      </c>
      <c r="D1045" s="111" t="s">
        <v>150</v>
      </c>
      <c r="E1045" s="112">
        <v>24609</v>
      </c>
      <c r="F1045" s="110" t="s">
        <v>1456</v>
      </c>
      <c r="G1045" s="113" t="s">
        <v>106</v>
      </c>
      <c r="H1045" s="111" t="s">
        <v>106</v>
      </c>
      <c r="I1045" s="114" t="s">
        <v>106</v>
      </c>
      <c r="J1045" s="115"/>
    </row>
    <row r="1046" spans="2:10" x14ac:dyDescent="0.2">
      <c r="B1046" s="104">
        <v>973</v>
      </c>
      <c r="C1046" s="110" t="s">
        <v>1453</v>
      </c>
      <c r="D1046" s="111" t="s">
        <v>192</v>
      </c>
      <c r="E1046" s="112">
        <v>24609</v>
      </c>
      <c r="F1046" s="110" t="s">
        <v>1457</v>
      </c>
      <c r="G1046" s="113" t="s">
        <v>106</v>
      </c>
      <c r="H1046" s="111" t="s">
        <v>106</v>
      </c>
      <c r="I1046" s="114" t="s">
        <v>106</v>
      </c>
      <c r="J1046" s="115"/>
    </row>
    <row r="1047" spans="2:10" ht="12.75" customHeight="1" x14ac:dyDescent="0.2">
      <c r="B1047" s="104">
        <v>974</v>
      </c>
      <c r="C1047" s="110" t="s">
        <v>1453</v>
      </c>
      <c r="D1047" s="111" t="s">
        <v>1458</v>
      </c>
      <c r="E1047" s="112">
        <v>24609</v>
      </c>
      <c r="F1047" s="110" t="s">
        <v>1459</v>
      </c>
      <c r="G1047" s="113" t="s">
        <v>106</v>
      </c>
      <c r="H1047" s="111" t="s">
        <v>106</v>
      </c>
      <c r="I1047" s="114" t="s">
        <v>106</v>
      </c>
      <c r="J1047" s="115"/>
    </row>
    <row r="1048" spans="2:10" x14ac:dyDescent="0.2">
      <c r="B1048" s="104">
        <v>975</v>
      </c>
      <c r="C1048" s="110" t="s">
        <v>1453</v>
      </c>
      <c r="D1048" s="111" t="s">
        <v>150</v>
      </c>
      <c r="E1048" s="112">
        <v>24609</v>
      </c>
      <c r="F1048" s="110" t="s">
        <v>1460</v>
      </c>
      <c r="G1048" s="113" t="s">
        <v>106</v>
      </c>
      <c r="H1048" s="111" t="s">
        <v>106</v>
      </c>
      <c r="I1048" s="114" t="s">
        <v>106</v>
      </c>
      <c r="J1048" s="115"/>
    </row>
    <row r="1049" spans="2:10" x14ac:dyDescent="0.2">
      <c r="B1049" s="104">
        <v>976</v>
      </c>
      <c r="C1049" s="110" t="s">
        <v>1453</v>
      </c>
      <c r="D1049" s="111" t="s">
        <v>150</v>
      </c>
      <c r="E1049" s="112">
        <v>24609</v>
      </c>
      <c r="F1049" s="110" t="s">
        <v>1461</v>
      </c>
      <c r="G1049" s="113" t="s">
        <v>106</v>
      </c>
      <c r="H1049" s="111" t="s">
        <v>106</v>
      </c>
      <c r="I1049" s="114" t="s">
        <v>106</v>
      </c>
      <c r="J1049" s="115"/>
    </row>
    <row r="1050" spans="2:10" x14ac:dyDescent="0.2">
      <c r="B1050" s="104">
        <v>977</v>
      </c>
      <c r="C1050" s="110" t="s">
        <v>1453</v>
      </c>
      <c r="D1050" s="111" t="s">
        <v>163</v>
      </c>
      <c r="E1050" s="112">
        <v>24609</v>
      </c>
      <c r="F1050" s="110" t="s">
        <v>1462</v>
      </c>
      <c r="G1050" s="113" t="s">
        <v>106</v>
      </c>
      <c r="H1050" s="111" t="s">
        <v>106</v>
      </c>
      <c r="I1050" s="114" t="s">
        <v>106</v>
      </c>
      <c r="J1050" s="115"/>
    </row>
    <row r="1051" spans="2:10" x14ac:dyDescent="0.2">
      <c r="B1051" s="104">
        <v>978</v>
      </c>
      <c r="C1051" s="110" t="s">
        <v>1453</v>
      </c>
      <c r="D1051" s="111" t="s">
        <v>120</v>
      </c>
      <c r="E1051" s="112">
        <v>24609</v>
      </c>
      <c r="F1051" s="110" t="s">
        <v>1463</v>
      </c>
      <c r="G1051" s="113" t="s">
        <v>106</v>
      </c>
      <c r="H1051" s="111" t="s">
        <v>106</v>
      </c>
      <c r="I1051" s="114" t="s">
        <v>106</v>
      </c>
      <c r="J1051" s="115"/>
    </row>
    <row r="1052" spans="2:10" x14ac:dyDescent="0.2">
      <c r="B1052" s="104">
        <v>979</v>
      </c>
      <c r="C1052" s="110" t="s">
        <v>1453</v>
      </c>
      <c r="D1052" s="111" t="s">
        <v>120</v>
      </c>
      <c r="E1052" s="112">
        <v>24609</v>
      </c>
      <c r="F1052" s="110" t="s">
        <v>1464</v>
      </c>
      <c r="G1052" s="113" t="s">
        <v>106</v>
      </c>
      <c r="H1052" s="111" t="s">
        <v>106</v>
      </c>
      <c r="I1052" s="114" t="s">
        <v>106</v>
      </c>
      <c r="J1052" s="115"/>
    </row>
    <row r="1053" spans="2:10" x14ac:dyDescent="0.2">
      <c r="B1053" s="104">
        <v>980</v>
      </c>
      <c r="C1053" s="110" t="s">
        <v>1453</v>
      </c>
      <c r="D1053" s="111" t="s">
        <v>432</v>
      </c>
      <c r="E1053" s="112">
        <v>24609</v>
      </c>
      <c r="F1053" s="110" t="s">
        <v>1465</v>
      </c>
      <c r="G1053" s="113" t="s">
        <v>106</v>
      </c>
      <c r="H1053" s="111" t="s">
        <v>106</v>
      </c>
      <c r="I1053" s="114" t="s">
        <v>106</v>
      </c>
      <c r="J1053" s="115"/>
    </row>
    <row r="1054" spans="2:10" x14ac:dyDescent="0.2">
      <c r="B1054" s="104">
        <v>981</v>
      </c>
      <c r="C1054" s="110" t="s">
        <v>1453</v>
      </c>
      <c r="D1054" s="111" t="s">
        <v>1443</v>
      </c>
      <c r="E1054" s="112">
        <v>24609</v>
      </c>
      <c r="F1054" s="110" t="s">
        <v>1466</v>
      </c>
      <c r="G1054" s="113" t="s">
        <v>106</v>
      </c>
      <c r="H1054" s="111" t="s">
        <v>106</v>
      </c>
      <c r="I1054" s="114" t="s">
        <v>106</v>
      </c>
      <c r="J1054" s="115"/>
    </row>
    <row r="1055" spans="2:10" x14ac:dyDescent="0.2">
      <c r="B1055" s="104">
        <v>982</v>
      </c>
      <c r="C1055" s="110" t="s">
        <v>1453</v>
      </c>
      <c r="D1055" s="111" t="s">
        <v>123</v>
      </c>
      <c r="E1055" s="112">
        <v>0</v>
      </c>
      <c r="F1055" s="110" t="s">
        <v>1467</v>
      </c>
      <c r="G1055" s="113" t="s">
        <v>106</v>
      </c>
      <c r="H1055" s="111" t="s">
        <v>106</v>
      </c>
      <c r="I1055" s="114" t="s">
        <v>106</v>
      </c>
      <c r="J1055" s="115"/>
    </row>
    <row r="1056" spans="2:10" x14ac:dyDescent="0.2">
      <c r="B1056" s="104">
        <v>983</v>
      </c>
      <c r="C1056" s="110" t="s">
        <v>1453</v>
      </c>
      <c r="D1056" s="111" t="s">
        <v>1449</v>
      </c>
      <c r="E1056" s="112">
        <v>24609</v>
      </c>
      <c r="F1056" s="110" t="s">
        <v>1468</v>
      </c>
      <c r="G1056" s="113" t="s">
        <v>106</v>
      </c>
      <c r="H1056" s="111" t="s">
        <v>106</v>
      </c>
      <c r="I1056" s="114" t="s">
        <v>106</v>
      </c>
      <c r="J1056" s="115"/>
    </row>
    <row r="1057" spans="2:10" x14ac:dyDescent="0.2">
      <c r="B1057" s="104">
        <v>984</v>
      </c>
      <c r="C1057" s="110" t="s">
        <v>1453</v>
      </c>
      <c r="D1057" s="111" t="s">
        <v>435</v>
      </c>
      <c r="E1057" s="112">
        <v>0</v>
      </c>
      <c r="F1057" s="110" t="s">
        <v>1469</v>
      </c>
      <c r="G1057" s="113" t="s">
        <v>106</v>
      </c>
      <c r="H1057" s="111" t="s">
        <v>106</v>
      </c>
      <c r="I1057" s="114" t="s">
        <v>106</v>
      </c>
      <c r="J1057" s="115"/>
    </row>
    <row r="1058" spans="2:10" x14ac:dyDescent="0.2">
      <c r="B1058" s="104">
        <v>985</v>
      </c>
      <c r="C1058" s="110" t="s">
        <v>1453</v>
      </c>
      <c r="D1058" s="111" t="s">
        <v>120</v>
      </c>
      <c r="E1058" s="112">
        <v>24609</v>
      </c>
      <c r="F1058" s="110" t="s">
        <v>1470</v>
      </c>
      <c r="G1058" s="113" t="s">
        <v>106</v>
      </c>
      <c r="H1058" s="111" t="s">
        <v>106</v>
      </c>
      <c r="I1058" s="114" t="s">
        <v>106</v>
      </c>
      <c r="J1058" s="115"/>
    </row>
    <row r="1059" spans="2:10" x14ac:dyDescent="0.2">
      <c r="B1059" s="104">
        <v>986</v>
      </c>
      <c r="C1059" s="110" t="s">
        <v>1453</v>
      </c>
      <c r="D1059" s="111" t="s">
        <v>1443</v>
      </c>
      <c r="E1059" s="112">
        <v>24609</v>
      </c>
      <c r="F1059" s="110" t="s">
        <v>1471</v>
      </c>
      <c r="G1059" s="113" t="s">
        <v>106</v>
      </c>
      <c r="H1059" s="111" t="s">
        <v>106</v>
      </c>
      <c r="I1059" s="114" t="s">
        <v>106</v>
      </c>
      <c r="J1059" s="115"/>
    </row>
    <row r="1060" spans="2:10" x14ac:dyDescent="0.2">
      <c r="B1060" s="104">
        <v>987</v>
      </c>
      <c r="C1060" s="110" t="s">
        <v>1453</v>
      </c>
      <c r="D1060" s="111" t="s">
        <v>150</v>
      </c>
      <c r="E1060" s="112">
        <v>24609</v>
      </c>
      <c r="F1060" s="110" t="s">
        <v>1472</v>
      </c>
      <c r="G1060" s="113" t="s">
        <v>106</v>
      </c>
      <c r="H1060" s="111" t="s">
        <v>106</v>
      </c>
      <c r="I1060" s="114" t="s">
        <v>106</v>
      </c>
      <c r="J1060" s="115"/>
    </row>
    <row r="1061" spans="2:10" x14ac:dyDescent="0.2">
      <c r="B1061" s="104">
        <v>988</v>
      </c>
      <c r="C1061" s="110" t="s">
        <v>1453</v>
      </c>
      <c r="D1061" s="111" t="s">
        <v>1449</v>
      </c>
      <c r="E1061" s="112">
        <v>24609</v>
      </c>
      <c r="F1061" s="110" t="s">
        <v>1473</v>
      </c>
      <c r="G1061" s="113" t="s">
        <v>106</v>
      </c>
      <c r="H1061" s="111" t="s">
        <v>106</v>
      </c>
      <c r="I1061" s="114" t="s">
        <v>106</v>
      </c>
      <c r="J1061" s="115"/>
    </row>
    <row r="1062" spans="2:10" x14ac:dyDescent="0.2">
      <c r="B1062" s="104">
        <v>989</v>
      </c>
      <c r="C1062" s="110" t="s">
        <v>1453</v>
      </c>
      <c r="D1062" s="111" t="s">
        <v>123</v>
      </c>
      <c r="E1062" s="112">
        <v>0</v>
      </c>
      <c r="F1062" s="110" t="s">
        <v>1474</v>
      </c>
      <c r="G1062" s="113" t="s">
        <v>106</v>
      </c>
      <c r="H1062" s="111" t="s">
        <v>106</v>
      </c>
      <c r="I1062" s="114" t="s">
        <v>106</v>
      </c>
      <c r="J1062" s="115"/>
    </row>
    <row r="1063" spans="2:10" x14ac:dyDescent="0.2">
      <c r="B1063" s="104">
        <v>990</v>
      </c>
      <c r="C1063" s="110" t="s">
        <v>1453</v>
      </c>
      <c r="D1063" s="111" t="s">
        <v>150</v>
      </c>
      <c r="E1063" s="112">
        <v>24609</v>
      </c>
      <c r="F1063" s="110" t="s">
        <v>1475</v>
      </c>
      <c r="G1063" s="113" t="s">
        <v>106</v>
      </c>
      <c r="H1063" s="111" t="s">
        <v>106</v>
      </c>
      <c r="I1063" s="114" t="s">
        <v>106</v>
      </c>
      <c r="J1063" s="115"/>
    </row>
    <row r="1064" spans="2:10" x14ac:dyDescent="0.2">
      <c r="B1064" s="104">
        <v>991</v>
      </c>
      <c r="C1064" s="110" t="s">
        <v>1453</v>
      </c>
      <c r="D1064" s="111" t="s">
        <v>206</v>
      </c>
      <c r="E1064" s="112">
        <v>0</v>
      </c>
      <c r="F1064" s="110" t="s">
        <v>1476</v>
      </c>
      <c r="G1064" s="113" t="s">
        <v>106</v>
      </c>
      <c r="H1064" s="111" t="s">
        <v>106</v>
      </c>
      <c r="I1064" s="114" t="s">
        <v>106</v>
      </c>
      <c r="J1064" s="115"/>
    </row>
    <row r="1065" spans="2:10" x14ac:dyDescent="0.2">
      <c r="B1065" s="104">
        <v>992</v>
      </c>
      <c r="C1065" s="110" t="s">
        <v>1453</v>
      </c>
      <c r="D1065" s="111" t="s">
        <v>163</v>
      </c>
      <c r="E1065" s="112">
        <v>24609</v>
      </c>
      <c r="F1065" s="110" t="s">
        <v>1477</v>
      </c>
      <c r="G1065" s="113" t="s">
        <v>106</v>
      </c>
      <c r="H1065" s="111" t="s">
        <v>106</v>
      </c>
      <c r="I1065" s="114" t="s">
        <v>106</v>
      </c>
      <c r="J1065" s="115"/>
    </row>
    <row r="1066" spans="2:10" x14ac:dyDescent="0.2">
      <c r="B1066" s="104">
        <v>993</v>
      </c>
      <c r="C1066" s="110" t="s">
        <v>1453</v>
      </c>
      <c r="D1066" s="111" t="s">
        <v>435</v>
      </c>
      <c r="E1066" s="112">
        <v>0</v>
      </c>
      <c r="F1066" s="110" t="s">
        <v>1478</v>
      </c>
      <c r="G1066" s="113" t="s">
        <v>106</v>
      </c>
      <c r="H1066" s="111" t="s">
        <v>106</v>
      </c>
      <c r="I1066" s="114" t="s">
        <v>106</v>
      </c>
      <c r="J1066" s="115"/>
    </row>
    <row r="1067" spans="2:10" x14ac:dyDescent="0.2">
      <c r="B1067" s="104">
        <v>994</v>
      </c>
      <c r="C1067" s="110" t="s">
        <v>1453</v>
      </c>
      <c r="D1067" s="111" t="s">
        <v>802</v>
      </c>
      <c r="E1067" s="112">
        <v>0</v>
      </c>
      <c r="F1067" s="110" t="s">
        <v>1479</v>
      </c>
      <c r="G1067" s="113" t="s">
        <v>106</v>
      </c>
      <c r="H1067" s="111" t="s">
        <v>106</v>
      </c>
      <c r="I1067" s="114" t="s">
        <v>106</v>
      </c>
      <c r="J1067" s="115"/>
    </row>
    <row r="1068" spans="2:10" x14ac:dyDescent="0.2">
      <c r="B1068" s="104">
        <v>995</v>
      </c>
      <c r="C1068" s="110" t="s">
        <v>1480</v>
      </c>
      <c r="D1068" s="111" t="s">
        <v>131</v>
      </c>
      <c r="E1068" s="112">
        <v>0</v>
      </c>
      <c r="F1068" s="110" t="s">
        <v>1481</v>
      </c>
      <c r="G1068" s="113" t="s">
        <v>106</v>
      </c>
      <c r="H1068" s="111" t="s">
        <v>106</v>
      </c>
      <c r="I1068" s="114" t="s">
        <v>106</v>
      </c>
      <c r="J1068" s="115"/>
    </row>
    <row r="1069" spans="2:10" x14ac:dyDescent="0.2">
      <c r="B1069" s="104">
        <v>996</v>
      </c>
      <c r="C1069" s="110" t="s">
        <v>1480</v>
      </c>
      <c r="D1069" s="111" t="s">
        <v>129</v>
      </c>
      <c r="E1069" s="112">
        <v>0</v>
      </c>
      <c r="F1069" s="110" t="s">
        <v>1482</v>
      </c>
      <c r="G1069" s="113" t="s">
        <v>106</v>
      </c>
      <c r="H1069" s="111" t="s">
        <v>106</v>
      </c>
      <c r="I1069" s="114" t="s">
        <v>106</v>
      </c>
      <c r="J1069" s="115"/>
    </row>
    <row r="1070" spans="2:10" x14ac:dyDescent="0.2">
      <c r="B1070" s="104">
        <v>997</v>
      </c>
      <c r="C1070" s="110" t="s">
        <v>1483</v>
      </c>
      <c r="D1070" s="111" t="s">
        <v>124</v>
      </c>
      <c r="E1070" s="112">
        <v>24609</v>
      </c>
      <c r="F1070" s="110" t="s">
        <v>1484</v>
      </c>
      <c r="G1070" s="113" t="s">
        <v>106</v>
      </c>
      <c r="H1070" s="111" t="s">
        <v>106</v>
      </c>
      <c r="I1070" s="114" t="s">
        <v>106</v>
      </c>
      <c r="J1070" s="115"/>
    </row>
    <row r="1071" spans="2:10" x14ac:dyDescent="0.2">
      <c r="B1071" s="104">
        <v>998</v>
      </c>
      <c r="C1071" s="110" t="s">
        <v>1485</v>
      </c>
      <c r="D1071" s="111" t="s">
        <v>132</v>
      </c>
      <c r="E1071" s="112">
        <v>257740</v>
      </c>
      <c r="F1071" s="110" t="s">
        <v>1486</v>
      </c>
      <c r="G1071" s="113" t="s">
        <v>106</v>
      </c>
      <c r="H1071" s="111" t="s">
        <v>106</v>
      </c>
      <c r="I1071" s="114" t="s">
        <v>106</v>
      </c>
      <c r="J1071" s="115"/>
    </row>
    <row r="1072" spans="2:10" x14ac:dyDescent="0.2">
      <c r="B1072" s="104">
        <v>999</v>
      </c>
      <c r="C1072" s="110" t="s">
        <v>1485</v>
      </c>
      <c r="D1072" s="111" t="s">
        <v>131</v>
      </c>
      <c r="E1072" s="112">
        <v>257740</v>
      </c>
      <c r="F1072" s="110" t="s">
        <v>1487</v>
      </c>
      <c r="G1072" s="113" t="s">
        <v>106</v>
      </c>
      <c r="H1072" s="111" t="s">
        <v>106</v>
      </c>
      <c r="I1072" s="114" t="s">
        <v>106</v>
      </c>
      <c r="J1072" s="115"/>
    </row>
    <row r="1073" spans="2:10" x14ac:dyDescent="0.2">
      <c r="B1073" s="104">
        <v>1000</v>
      </c>
      <c r="C1073" s="110" t="s">
        <v>1485</v>
      </c>
      <c r="D1073" s="111" t="s">
        <v>132</v>
      </c>
      <c r="E1073" s="112">
        <v>257740</v>
      </c>
      <c r="F1073" s="110" t="s">
        <v>1486</v>
      </c>
      <c r="G1073" s="113" t="s">
        <v>106</v>
      </c>
      <c r="H1073" s="111" t="s">
        <v>106</v>
      </c>
      <c r="I1073" s="114" t="s">
        <v>106</v>
      </c>
      <c r="J1073" s="115"/>
    </row>
    <row r="1074" spans="2:10" x14ac:dyDescent="0.2">
      <c r="B1074" s="104">
        <v>1001</v>
      </c>
      <c r="C1074" s="110" t="s">
        <v>1485</v>
      </c>
      <c r="D1074" s="111" t="s">
        <v>131</v>
      </c>
      <c r="E1074" s="112">
        <v>257740</v>
      </c>
      <c r="F1074" s="110" t="s">
        <v>1487</v>
      </c>
      <c r="G1074" s="113" t="s">
        <v>106</v>
      </c>
      <c r="H1074" s="111" t="s">
        <v>106</v>
      </c>
      <c r="I1074" s="114" t="s">
        <v>106</v>
      </c>
      <c r="J1074" s="115"/>
    </row>
    <row r="1075" spans="2:10" x14ac:dyDescent="0.2">
      <c r="B1075" s="104">
        <v>1002</v>
      </c>
      <c r="C1075" s="110" t="s">
        <v>1488</v>
      </c>
      <c r="D1075" s="111" t="s">
        <v>130</v>
      </c>
      <c r="E1075" s="112">
        <v>0</v>
      </c>
      <c r="F1075" s="110" t="s">
        <v>1489</v>
      </c>
      <c r="G1075" s="113" t="s">
        <v>106</v>
      </c>
      <c r="H1075" s="111" t="s">
        <v>106</v>
      </c>
      <c r="I1075" s="114" t="s">
        <v>106</v>
      </c>
      <c r="J1075" s="115"/>
    </row>
    <row r="1076" spans="2:10" x14ac:dyDescent="0.2">
      <c r="B1076" s="104">
        <v>1003</v>
      </c>
      <c r="C1076" s="110" t="s">
        <v>1490</v>
      </c>
      <c r="D1076" s="111" t="s">
        <v>1491</v>
      </c>
      <c r="E1076" s="112">
        <v>0</v>
      </c>
      <c r="F1076" s="110" t="s">
        <v>1492</v>
      </c>
      <c r="G1076" s="113" t="s">
        <v>106</v>
      </c>
      <c r="H1076" s="111" t="s">
        <v>106</v>
      </c>
      <c r="I1076" s="114" t="s">
        <v>106</v>
      </c>
      <c r="J1076" s="115"/>
    </row>
    <row r="1077" spans="2:10" x14ac:dyDescent="0.2">
      <c r="B1077" s="104">
        <v>1004</v>
      </c>
      <c r="C1077" s="110" t="s">
        <v>1493</v>
      </c>
      <c r="D1077" s="111" t="s">
        <v>156</v>
      </c>
      <c r="E1077" s="112">
        <v>0</v>
      </c>
      <c r="F1077" s="110" t="s">
        <v>1494</v>
      </c>
      <c r="G1077" s="113" t="s">
        <v>106</v>
      </c>
      <c r="H1077" s="111" t="s">
        <v>106</v>
      </c>
      <c r="I1077" s="114" t="s">
        <v>106</v>
      </c>
      <c r="J1077" s="115"/>
    </row>
    <row r="1078" spans="2:10" x14ac:dyDescent="0.2">
      <c r="B1078" s="104">
        <v>1005</v>
      </c>
      <c r="C1078" s="110" t="s">
        <v>1495</v>
      </c>
      <c r="D1078" s="111" t="s">
        <v>109</v>
      </c>
      <c r="E1078" s="112">
        <v>0</v>
      </c>
      <c r="F1078" s="110" t="s">
        <v>1496</v>
      </c>
      <c r="G1078" s="113" t="s">
        <v>106</v>
      </c>
      <c r="H1078" s="111" t="s">
        <v>106</v>
      </c>
      <c r="I1078" s="114" t="s">
        <v>106</v>
      </c>
      <c r="J1078" s="115"/>
    </row>
    <row r="1079" spans="2:10" x14ac:dyDescent="0.2">
      <c r="B1079" s="104">
        <v>1006</v>
      </c>
      <c r="C1079" s="110" t="s">
        <v>1495</v>
      </c>
      <c r="D1079" s="111" t="s">
        <v>367</v>
      </c>
      <c r="E1079" s="112">
        <v>30322</v>
      </c>
      <c r="F1079" s="110" t="s">
        <v>1497</v>
      </c>
      <c r="G1079" s="113" t="s">
        <v>106</v>
      </c>
      <c r="H1079" s="111" t="s">
        <v>106</v>
      </c>
      <c r="I1079" s="114" t="s">
        <v>106</v>
      </c>
      <c r="J1079" s="115"/>
    </row>
    <row r="1080" spans="2:10" x14ac:dyDescent="0.2">
      <c r="B1080" s="104">
        <v>1007</v>
      </c>
      <c r="C1080" s="110" t="s">
        <v>1495</v>
      </c>
      <c r="D1080" s="111" t="s">
        <v>358</v>
      </c>
      <c r="E1080" s="112">
        <v>30322</v>
      </c>
      <c r="F1080" s="110" t="s">
        <v>1498</v>
      </c>
      <c r="G1080" s="113" t="s">
        <v>106</v>
      </c>
      <c r="H1080" s="111" t="s">
        <v>106</v>
      </c>
      <c r="I1080" s="114" t="s">
        <v>106</v>
      </c>
      <c r="J1080" s="115"/>
    </row>
    <row r="1081" spans="2:10" x14ac:dyDescent="0.2">
      <c r="B1081" s="104">
        <v>1008</v>
      </c>
      <c r="C1081" s="110" t="s">
        <v>1499</v>
      </c>
      <c r="D1081" s="111" t="s">
        <v>138</v>
      </c>
      <c r="E1081" s="112">
        <v>0</v>
      </c>
      <c r="F1081" s="110" t="s">
        <v>1500</v>
      </c>
      <c r="G1081" s="113" t="s">
        <v>106</v>
      </c>
      <c r="H1081" s="111" t="s">
        <v>106</v>
      </c>
      <c r="I1081" s="114" t="s">
        <v>106</v>
      </c>
      <c r="J1081" s="115"/>
    </row>
    <row r="1082" spans="2:10" x14ac:dyDescent="0.2">
      <c r="B1082" s="104">
        <v>1009</v>
      </c>
      <c r="C1082" s="110" t="s">
        <v>1501</v>
      </c>
      <c r="D1082" s="111" t="s">
        <v>110</v>
      </c>
      <c r="E1082" s="112">
        <v>30322</v>
      </c>
      <c r="F1082" s="110" t="s">
        <v>1502</v>
      </c>
      <c r="G1082" s="113" t="s">
        <v>106</v>
      </c>
      <c r="H1082" s="111" t="s">
        <v>106</v>
      </c>
      <c r="I1082" s="114" t="s">
        <v>106</v>
      </c>
      <c r="J1082" s="115"/>
    </row>
    <row r="1083" spans="2:10" x14ac:dyDescent="0.2">
      <c r="B1083" s="104">
        <v>1010</v>
      </c>
      <c r="C1083" s="110" t="s">
        <v>1501</v>
      </c>
      <c r="D1083" s="111" t="s">
        <v>107</v>
      </c>
      <c r="E1083" s="112">
        <v>30322</v>
      </c>
      <c r="F1083" s="110" t="s">
        <v>1503</v>
      </c>
      <c r="G1083" s="113" t="s">
        <v>106</v>
      </c>
      <c r="H1083" s="111" t="s">
        <v>106</v>
      </c>
      <c r="I1083" s="114" t="s">
        <v>106</v>
      </c>
      <c r="J1083" s="115"/>
    </row>
    <row r="1084" spans="2:10" x14ac:dyDescent="0.2">
      <c r="B1084" s="104">
        <v>1011</v>
      </c>
      <c r="C1084" s="110" t="s">
        <v>1501</v>
      </c>
      <c r="D1084" s="111" t="s">
        <v>828</v>
      </c>
      <c r="E1084" s="112">
        <v>0</v>
      </c>
      <c r="F1084" s="110" t="s">
        <v>1504</v>
      </c>
      <c r="G1084" s="113" t="s">
        <v>106</v>
      </c>
      <c r="H1084" s="111" t="s">
        <v>106</v>
      </c>
      <c r="I1084" s="114" t="s">
        <v>106</v>
      </c>
      <c r="J1084" s="115"/>
    </row>
    <row r="1085" spans="2:10" x14ac:dyDescent="0.2">
      <c r="B1085" s="104">
        <v>1012</v>
      </c>
      <c r="C1085" s="110" t="s">
        <v>1501</v>
      </c>
      <c r="D1085" s="111" t="s">
        <v>818</v>
      </c>
      <c r="E1085" s="112">
        <v>0</v>
      </c>
      <c r="F1085" s="110" t="s">
        <v>1505</v>
      </c>
      <c r="G1085" s="113" t="s">
        <v>106</v>
      </c>
      <c r="H1085" s="111" t="s">
        <v>106</v>
      </c>
      <c r="I1085" s="114" t="s">
        <v>106</v>
      </c>
      <c r="J1085" s="115"/>
    </row>
    <row r="1086" spans="2:10" x14ac:dyDescent="0.2">
      <c r="B1086" s="104">
        <v>1013</v>
      </c>
      <c r="C1086" s="110" t="s">
        <v>1506</v>
      </c>
      <c r="D1086" s="111" t="s">
        <v>130</v>
      </c>
      <c r="E1086" s="112">
        <v>0</v>
      </c>
      <c r="F1086" s="110" t="s">
        <v>1507</v>
      </c>
      <c r="G1086" s="113" t="s">
        <v>106</v>
      </c>
      <c r="H1086" s="111" t="s">
        <v>106</v>
      </c>
      <c r="I1086" s="114" t="s">
        <v>106</v>
      </c>
      <c r="J1086" s="115"/>
    </row>
    <row r="1087" spans="2:10" x14ac:dyDescent="0.2">
      <c r="B1087" s="104">
        <v>1014</v>
      </c>
      <c r="C1087" s="110" t="s">
        <v>1506</v>
      </c>
      <c r="D1087" s="111" t="s">
        <v>130</v>
      </c>
      <c r="E1087" s="112">
        <v>0</v>
      </c>
      <c r="F1087" s="110" t="s">
        <v>1508</v>
      </c>
      <c r="G1087" s="113" t="s">
        <v>106</v>
      </c>
      <c r="H1087" s="111" t="s">
        <v>106</v>
      </c>
      <c r="I1087" s="114" t="s">
        <v>106</v>
      </c>
      <c r="J1087" s="115"/>
    </row>
    <row r="1088" spans="2:10" x14ac:dyDescent="0.2">
      <c r="B1088" s="104">
        <v>1015</v>
      </c>
      <c r="C1088" s="110" t="s">
        <v>1509</v>
      </c>
      <c r="D1088" s="111" t="s">
        <v>109</v>
      </c>
      <c r="E1088" s="112">
        <v>209175</v>
      </c>
      <c r="F1088" s="110" t="s">
        <v>1510</v>
      </c>
      <c r="G1088" s="113" t="s">
        <v>106</v>
      </c>
      <c r="H1088" s="111" t="s">
        <v>106</v>
      </c>
      <c r="I1088" s="114" t="s">
        <v>106</v>
      </c>
      <c r="J1088" s="115"/>
    </row>
    <row r="1089" spans="2:10" x14ac:dyDescent="0.2">
      <c r="B1089" s="104">
        <v>1016</v>
      </c>
      <c r="C1089" s="110" t="s">
        <v>1509</v>
      </c>
      <c r="D1089" s="111" t="s">
        <v>124</v>
      </c>
      <c r="E1089" s="112">
        <v>24609</v>
      </c>
      <c r="F1089" s="110" t="s">
        <v>1511</v>
      </c>
      <c r="G1089" s="113" t="s">
        <v>106</v>
      </c>
      <c r="H1089" s="111" t="s">
        <v>106</v>
      </c>
      <c r="I1089" s="114" t="s">
        <v>106</v>
      </c>
      <c r="J1089" s="115"/>
    </row>
    <row r="1090" spans="2:10" x14ac:dyDescent="0.2">
      <c r="B1090" s="104">
        <v>1017</v>
      </c>
      <c r="C1090" s="110" t="s">
        <v>1509</v>
      </c>
      <c r="D1090" s="111" t="s">
        <v>124</v>
      </c>
      <c r="E1090" s="112">
        <v>24609</v>
      </c>
      <c r="F1090" s="110" t="s">
        <v>1512</v>
      </c>
      <c r="G1090" s="113" t="s">
        <v>106</v>
      </c>
      <c r="H1090" s="111" t="s">
        <v>106</v>
      </c>
      <c r="I1090" s="114" t="s">
        <v>106</v>
      </c>
      <c r="J1090" s="115"/>
    </row>
    <row r="1091" spans="2:10" x14ac:dyDescent="0.2">
      <c r="B1091" s="104">
        <v>1018</v>
      </c>
      <c r="C1091" s="110" t="s">
        <v>1509</v>
      </c>
      <c r="D1091" s="111" t="s">
        <v>647</v>
      </c>
      <c r="E1091" s="112">
        <v>24609</v>
      </c>
      <c r="F1091" s="110" t="s">
        <v>1513</v>
      </c>
      <c r="G1091" s="113" t="s">
        <v>106</v>
      </c>
      <c r="H1091" s="111" t="s">
        <v>106</v>
      </c>
      <c r="I1091" s="114" t="s">
        <v>106</v>
      </c>
      <c r="J1091" s="115"/>
    </row>
    <row r="1092" spans="2:10" x14ac:dyDescent="0.2">
      <c r="B1092" s="104">
        <v>1019</v>
      </c>
      <c r="C1092" s="110" t="s">
        <v>1509</v>
      </c>
      <c r="D1092" s="111" t="s">
        <v>645</v>
      </c>
      <c r="E1092" s="112">
        <v>24609</v>
      </c>
      <c r="F1092" s="110" t="s">
        <v>1514</v>
      </c>
      <c r="G1092" s="113" t="s">
        <v>106</v>
      </c>
      <c r="H1092" s="111" t="s">
        <v>106</v>
      </c>
      <c r="I1092" s="114" t="s">
        <v>106</v>
      </c>
      <c r="J1092" s="115"/>
    </row>
    <row r="1093" spans="2:10" x14ac:dyDescent="0.2">
      <c r="B1093" s="104">
        <v>1020</v>
      </c>
      <c r="C1093" s="110" t="s">
        <v>1509</v>
      </c>
      <c r="D1093" s="111" t="s">
        <v>1515</v>
      </c>
      <c r="E1093" s="112">
        <v>24609</v>
      </c>
      <c r="F1093" s="110" t="s">
        <v>1516</v>
      </c>
      <c r="G1093" s="113" t="s">
        <v>106</v>
      </c>
      <c r="H1093" s="111" t="s">
        <v>106</v>
      </c>
      <c r="I1093" s="114" t="s">
        <v>106</v>
      </c>
      <c r="J1093" s="115"/>
    </row>
    <row r="1094" spans="2:10" x14ac:dyDescent="0.2">
      <c r="B1094" s="104">
        <v>1021</v>
      </c>
      <c r="C1094" s="110" t="s">
        <v>1509</v>
      </c>
      <c r="D1094" s="111" t="s">
        <v>647</v>
      </c>
      <c r="E1094" s="112">
        <v>24609</v>
      </c>
      <c r="F1094" s="110" t="s">
        <v>1517</v>
      </c>
      <c r="G1094" s="113" t="s">
        <v>106</v>
      </c>
      <c r="H1094" s="111" t="s">
        <v>106</v>
      </c>
      <c r="I1094" s="114" t="s">
        <v>106</v>
      </c>
      <c r="J1094" s="115"/>
    </row>
    <row r="1095" spans="2:10" x14ac:dyDescent="0.2">
      <c r="B1095" s="104">
        <v>1022</v>
      </c>
      <c r="C1095" s="110" t="s">
        <v>1509</v>
      </c>
      <c r="D1095" s="111" t="s">
        <v>146</v>
      </c>
      <c r="E1095" s="112">
        <v>24609</v>
      </c>
      <c r="F1095" s="110" t="s">
        <v>1518</v>
      </c>
      <c r="G1095" s="113" t="s">
        <v>106</v>
      </c>
      <c r="H1095" s="111" t="s">
        <v>106</v>
      </c>
      <c r="I1095" s="114" t="s">
        <v>106</v>
      </c>
      <c r="J1095" s="115"/>
    </row>
    <row r="1096" spans="2:10" x14ac:dyDescent="0.2">
      <c r="B1096" s="104">
        <v>1023</v>
      </c>
      <c r="C1096" s="110" t="s">
        <v>1509</v>
      </c>
      <c r="D1096" s="111" t="s">
        <v>147</v>
      </c>
      <c r="E1096" s="112">
        <v>0</v>
      </c>
      <c r="F1096" s="110" t="s">
        <v>1519</v>
      </c>
      <c r="G1096" s="113" t="s">
        <v>106</v>
      </c>
      <c r="H1096" s="111" t="s">
        <v>106</v>
      </c>
      <c r="I1096" s="114" t="s">
        <v>106</v>
      </c>
      <c r="J1096" s="115"/>
    </row>
    <row r="1097" spans="2:10" x14ac:dyDescent="0.2">
      <c r="B1097" s="104">
        <v>1024</v>
      </c>
      <c r="C1097" s="110" t="s">
        <v>1509</v>
      </c>
      <c r="D1097" s="111" t="s">
        <v>647</v>
      </c>
      <c r="E1097" s="112">
        <v>24609</v>
      </c>
      <c r="F1097" s="110" t="s">
        <v>1520</v>
      </c>
      <c r="G1097" s="113" t="s">
        <v>106</v>
      </c>
      <c r="H1097" s="111" t="s">
        <v>106</v>
      </c>
      <c r="I1097" s="114" t="s">
        <v>106</v>
      </c>
      <c r="J1097" s="115"/>
    </row>
    <row r="1098" spans="2:10" x14ac:dyDescent="0.2">
      <c r="B1098" s="104">
        <v>1025</v>
      </c>
      <c r="C1098" s="110" t="s">
        <v>1509</v>
      </c>
      <c r="D1098" s="111" t="s">
        <v>647</v>
      </c>
      <c r="E1098" s="112">
        <v>0</v>
      </c>
      <c r="F1098" s="110" t="s">
        <v>1521</v>
      </c>
      <c r="G1098" s="113" t="s">
        <v>106</v>
      </c>
      <c r="H1098" s="111" t="s">
        <v>106</v>
      </c>
      <c r="I1098" s="114" t="s">
        <v>106</v>
      </c>
      <c r="J1098" s="115"/>
    </row>
    <row r="1099" spans="2:10" x14ac:dyDescent="0.2">
      <c r="B1099" s="104">
        <v>1026</v>
      </c>
      <c r="C1099" s="110" t="s">
        <v>1509</v>
      </c>
      <c r="D1099" s="111" t="s">
        <v>109</v>
      </c>
      <c r="E1099" s="112">
        <v>209175</v>
      </c>
      <c r="F1099" s="110" t="s">
        <v>1510</v>
      </c>
      <c r="G1099" s="113" t="s">
        <v>106</v>
      </c>
      <c r="H1099" s="111" t="s">
        <v>106</v>
      </c>
      <c r="I1099" s="114" t="s">
        <v>106</v>
      </c>
      <c r="J1099" s="115"/>
    </row>
    <row r="1100" spans="2:10" x14ac:dyDescent="0.2">
      <c r="B1100" s="104">
        <v>1027</v>
      </c>
      <c r="C1100" s="110" t="s">
        <v>1522</v>
      </c>
      <c r="D1100" s="111" t="s">
        <v>1523</v>
      </c>
      <c r="E1100" s="112">
        <v>0</v>
      </c>
      <c r="F1100" s="110" t="s">
        <v>1524</v>
      </c>
      <c r="G1100" s="113" t="s">
        <v>106</v>
      </c>
      <c r="H1100" s="111" t="s">
        <v>106</v>
      </c>
      <c r="I1100" s="114" t="s">
        <v>106</v>
      </c>
      <c r="J1100" s="115"/>
    </row>
    <row r="1101" spans="2:10" x14ac:dyDescent="0.2">
      <c r="B1101" s="104">
        <v>1028</v>
      </c>
      <c r="C1101" s="110" t="s">
        <v>1522</v>
      </c>
      <c r="D1101" s="111" t="s">
        <v>163</v>
      </c>
      <c r="E1101" s="112">
        <v>30322</v>
      </c>
      <c r="F1101" s="110" t="s">
        <v>1525</v>
      </c>
      <c r="G1101" s="113" t="s">
        <v>106</v>
      </c>
      <c r="H1101" s="111" t="s">
        <v>106</v>
      </c>
      <c r="I1101" s="114" t="s">
        <v>106</v>
      </c>
      <c r="J1101" s="115"/>
    </row>
    <row r="1102" spans="2:10" x14ac:dyDescent="0.2">
      <c r="B1102" s="104">
        <v>1029</v>
      </c>
      <c r="C1102" s="110" t="s">
        <v>1526</v>
      </c>
      <c r="D1102" s="111" t="s">
        <v>109</v>
      </c>
      <c r="E1102" s="112">
        <v>106128</v>
      </c>
      <c r="F1102" s="110" t="s">
        <v>1527</v>
      </c>
      <c r="G1102" s="113" t="s">
        <v>106</v>
      </c>
      <c r="H1102" s="111" t="s">
        <v>106</v>
      </c>
      <c r="I1102" s="114" t="s">
        <v>106</v>
      </c>
      <c r="J1102" s="115"/>
    </row>
    <row r="1103" spans="2:10" x14ac:dyDescent="0.2">
      <c r="B1103" s="104">
        <v>1030</v>
      </c>
      <c r="C1103" s="110" t="s">
        <v>1526</v>
      </c>
      <c r="D1103" s="111" t="s">
        <v>1233</v>
      </c>
      <c r="E1103" s="112">
        <v>0</v>
      </c>
      <c r="F1103" s="110" t="s">
        <v>1528</v>
      </c>
      <c r="G1103" s="113" t="s">
        <v>106</v>
      </c>
      <c r="H1103" s="111" t="s">
        <v>106</v>
      </c>
      <c r="I1103" s="114" t="s">
        <v>106</v>
      </c>
      <c r="J1103" s="115"/>
    </row>
    <row r="1104" spans="2:10" x14ac:dyDescent="0.2">
      <c r="B1104" s="104">
        <v>1031</v>
      </c>
      <c r="C1104" s="110" t="s">
        <v>1526</v>
      </c>
      <c r="D1104" s="111" t="s">
        <v>1231</v>
      </c>
      <c r="E1104" s="112">
        <v>106128</v>
      </c>
      <c r="F1104" s="110" t="s">
        <v>1529</v>
      </c>
      <c r="G1104" s="113" t="s">
        <v>106</v>
      </c>
      <c r="H1104" s="111" t="s">
        <v>106</v>
      </c>
      <c r="I1104" s="114" t="s">
        <v>106</v>
      </c>
      <c r="J1104" s="115"/>
    </row>
    <row r="1105" spans="2:10" x14ac:dyDescent="0.2">
      <c r="B1105" s="104">
        <v>1032</v>
      </c>
      <c r="C1105" s="110" t="s">
        <v>1526</v>
      </c>
      <c r="D1105" s="111" t="s">
        <v>151</v>
      </c>
      <c r="E1105" s="112">
        <v>0</v>
      </c>
      <c r="F1105" s="110" t="s">
        <v>1530</v>
      </c>
      <c r="G1105" s="113" t="s">
        <v>106</v>
      </c>
      <c r="H1105" s="111" t="s">
        <v>106</v>
      </c>
      <c r="I1105" s="114" t="s">
        <v>106</v>
      </c>
      <c r="J1105" s="115"/>
    </row>
    <row r="1106" spans="2:10" x14ac:dyDescent="0.2">
      <c r="B1106" s="104">
        <v>1033</v>
      </c>
      <c r="C1106" s="110" t="s">
        <v>1526</v>
      </c>
      <c r="D1106" s="111" t="s">
        <v>1233</v>
      </c>
      <c r="E1106" s="112">
        <v>106128</v>
      </c>
      <c r="F1106" s="110" t="s">
        <v>1531</v>
      </c>
      <c r="G1106" s="113" t="s">
        <v>106</v>
      </c>
      <c r="H1106" s="111" t="s">
        <v>106</v>
      </c>
      <c r="I1106" s="114" t="s">
        <v>106</v>
      </c>
      <c r="J1106" s="115"/>
    </row>
    <row r="1107" spans="2:10" x14ac:dyDescent="0.2">
      <c r="B1107" s="104">
        <v>1034</v>
      </c>
      <c r="C1107" s="110" t="s">
        <v>1526</v>
      </c>
      <c r="D1107" s="111" t="s">
        <v>1233</v>
      </c>
      <c r="E1107" s="112">
        <v>0</v>
      </c>
      <c r="F1107" s="110" t="s">
        <v>1532</v>
      </c>
      <c r="G1107" s="113" t="s">
        <v>106</v>
      </c>
      <c r="H1107" s="111" t="s">
        <v>106</v>
      </c>
      <c r="I1107" s="114" t="s">
        <v>106</v>
      </c>
      <c r="J1107" s="115"/>
    </row>
    <row r="1108" spans="2:10" x14ac:dyDescent="0.2">
      <c r="B1108" s="104">
        <v>1035</v>
      </c>
      <c r="C1108" s="110" t="s">
        <v>1526</v>
      </c>
      <c r="D1108" s="111" t="s">
        <v>385</v>
      </c>
      <c r="E1108" s="112">
        <v>30322</v>
      </c>
      <c r="F1108" s="110" t="s">
        <v>1533</v>
      </c>
      <c r="G1108" s="113" t="s">
        <v>106</v>
      </c>
      <c r="H1108" s="111" t="s">
        <v>106</v>
      </c>
      <c r="I1108" s="114" t="s">
        <v>106</v>
      </c>
      <c r="J1108" s="115"/>
    </row>
    <row r="1109" spans="2:10" x14ac:dyDescent="0.2">
      <c r="B1109" s="104">
        <v>1036</v>
      </c>
      <c r="C1109" s="110" t="s">
        <v>1526</v>
      </c>
      <c r="D1109" s="111" t="s">
        <v>109</v>
      </c>
      <c r="E1109" s="112">
        <v>106128</v>
      </c>
      <c r="F1109" s="110" t="s">
        <v>1527</v>
      </c>
      <c r="G1109" s="113" t="s">
        <v>106</v>
      </c>
      <c r="H1109" s="111" t="s">
        <v>106</v>
      </c>
      <c r="I1109" s="114" t="s">
        <v>106</v>
      </c>
      <c r="J1109" s="115"/>
    </row>
    <row r="1110" spans="2:10" x14ac:dyDescent="0.2">
      <c r="B1110" s="104">
        <v>1037</v>
      </c>
      <c r="C1110" s="110" t="s">
        <v>1526</v>
      </c>
      <c r="D1110" s="111" t="s">
        <v>1231</v>
      </c>
      <c r="E1110" s="112">
        <v>106128</v>
      </c>
      <c r="F1110" s="110" t="s">
        <v>1529</v>
      </c>
      <c r="G1110" s="113" t="s">
        <v>106</v>
      </c>
      <c r="H1110" s="111" t="s">
        <v>106</v>
      </c>
      <c r="I1110" s="114" t="s">
        <v>106</v>
      </c>
      <c r="J1110" s="115"/>
    </row>
    <row r="1111" spans="2:10" x14ac:dyDescent="0.2">
      <c r="B1111" s="104">
        <v>1038</v>
      </c>
      <c r="C1111" s="110" t="s">
        <v>1526</v>
      </c>
      <c r="D1111" s="111" t="s">
        <v>1233</v>
      </c>
      <c r="E1111" s="112">
        <v>106128</v>
      </c>
      <c r="F1111" s="110" t="s">
        <v>1531</v>
      </c>
      <c r="G1111" s="113" t="s">
        <v>106</v>
      </c>
      <c r="H1111" s="111" t="s">
        <v>106</v>
      </c>
      <c r="I1111" s="114" t="s">
        <v>106</v>
      </c>
      <c r="J1111" s="115"/>
    </row>
    <row r="1112" spans="2:10" x14ac:dyDescent="0.2">
      <c r="B1112" s="104">
        <v>1039</v>
      </c>
      <c r="C1112" s="110" t="s">
        <v>1534</v>
      </c>
      <c r="D1112" s="111" t="s">
        <v>942</v>
      </c>
      <c r="E1112" s="112">
        <v>30322</v>
      </c>
      <c r="F1112" s="110" t="s">
        <v>1535</v>
      </c>
      <c r="G1112" s="113" t="s">
        <v>106</v>
      </c>
      <c r="H1112" s="111" t="s">
        <v>106</v>
      </c>
      <c r="I1112" s="114" t="s">
        <v>106</v>
      </c>
      <c r="J1112" s="115"/>
    </row>
    <row r="1113" spans="2:10" x14ac:dyDescent="0.2">
      <c r="B1113" s="104">
        <v>1040</v>
      </c>
      <c r="C1113" s="110" t="s">
        <v>1536</v>
      </c>
      <c r="D1113" s="111" t="s">
        <v>109</v>
      </c>
      <c r="E1113" s="112">
        <v>106128</v>
      </c>
      <c r="F1113" s="110" t="s">
        <v>1537</v>
      </c>
      <c r="G1113" s="113" t="s">
        <v>106</v>
      </c>
      <c r="H1113" s="111" t="s">
        <v>106</v>
      </c>
      <c r="I1113" s="114" t="s">
        <v>106</v>
      </c>
      <c r="J1113" s="115"/>
    </row>
    <row r="1114" spans="2:10" x14ac:dyDescent="0.2">
      <c r="B1114" s="104">
        <v>1041</v>
      </c>
      <c r="C1114" s="110" t="s">
        <v>1536</v>
      </c>
      <c r="D1114" s="111" t="s">
        <v>109</v>
      </c>
      <c r="E1114" s="112">
        <v>0</v>
      </c>
      <c r="F1114" s="110" t="s">
        <v>1538</v>
      </c>
      <c r="G1114" s="113" t="s">
        <v>106</v>
      </c>
      <c r="H1114" s="111" t="s">
        <v>106</v>
      </c>
      <c r="I1114" s="114" t="s">
        <v>106</v>
      </c>
      <c r="J1114" s="115"/>
    </row>
    <row r="1115" spans="2:10" x14ac:dyDescent="0.2">
      <c r="B1115" s="104">
        <v>1042</v>
      </c>
      <c r="C1115" s="110" t="s">
        <v>1536</v>
      </c>
      <c r="D1115" s="111" t="s">
        <v>385</v>
      </c>
      <c r="E1115" s="112">
        <v>30322</v>
      </c>
      <c r="F1115" s="110" t="s">
        <v>1539</v>
      </c>
      <c r="G1115" s="113" t="s">
        <v>106</v>
      </c>
      <c r="H1115" s="111" t="s">
        <v>106</v>
      </c>
      <c r="I1115" s="114" t="s">
        <v>106</v>
      </c>
      <c r="J1115" s="115"/>
    </row>
    <row r="1116" spans="2:10" x14ac:dyDescent="0.2">
      <c r="B1116" s="104">
        <v>1043</v>
      </c>
      <c r="C1116" s="110" t="s">
        <v>1536</v>
      </c>
      <c r="D1116" s="111" t="s">
        <v>1160</v>
      </c>
      <c r="E1116" s="112">
        <v>30322</v>
      </c>
      <c r="F1116" s="110" t="s">
        <v>1540</v>
      </c>
      <c r="G1116" s="113" t="s">
        <v>106</v>
      </c>
      <c r="H1116" s="111" t="s">
        <v>106</v>
      </c>
      <c r="I1116" s="114" t="s">
        <v>106</v>
      </c>
      <c r="J1116" s="115"/>
    </row>
    <row r="1117" spans="2:10" x14ac:dyDescent="0.2">
      <c r="B1117" s="104">
        <v>1044</v>
      </c>
      <c r="C1117" s="110" t="s">
        <v>1536</v>
      </c>
      <c r="D1117" s="111" t="s">
        <v>149</v>
      </c>
      <c r="E1117" s="112">
        <v>30322</v>
      </c>
      <c r="F1117" s="110" t="s">
        <v>1541</v>
      </c>
      <c r="G1117" s="113" t="s">
        <v>106</v>
      </c>
      <c r="H1117" s="111" t="s">
        <v>106</v>
      </c>
      <c r="I1117" s="114" t="s">
        <v>106</v>
      </c>
      <c r="J1117" s="115"/>
    </row>
    <row r="1118" spans="2:10" x14ac:dyDescent="0.2">
      <c r="B1118" s="104">
        <v>1045</v>
      </c>
      <c r="C1118" s="110" t="s">
        <v>1536</v>
      </c>
      <c r="D1118" s="111" t="s">
        <v>149</v>
      </c>
      <c r="E1118" s="112">
        <v>30322</v>
      </c>
      <c r="F1118" s="110" t="s">
        <v>1542</v>
      </c>
      <c r="G1118" s="113" t="s">
        <v>106</v>
      </c>
      <c r="H1118" s="111" t="s">
        <v>106</v>
      </c>
      <c r="I1118" s="114" t="s">
        <v>106</v>
      </c>
      <c r="J1118" s="115"/>
    </row>
    <row r="1119" spans="2:10" x14ac:dyDescent="0.2">
      <c r="B1119" s="104">
        <v>1046</v>
      </c>
      <c r="C1119" s="110" t="s">
        <v>1536</v>
      </c>
      <c r="D1119" s="111" t="s">
        <v>109</v>
      </c>
      <c r="E1119" s="112">
        <v>106128</v>
      </c>
      <c r="F1119" s="110" t="s">
        <v>1537</v>
      </c>
      <c r="G1119" s="113" t="s">
        <v>106</v>
      </c>
      <c r="H1119" s="111" t="s">
        <v>106</v>
      </c>
      <c r="I1119" s="114" t="s">
        <v>106</v>
      </c>
      <c r="J1119" s="115"/>
    </row>
    <row r="1120" spans="2:10" x14ac:dyDescent="0.2">
      <c r="B1120" s="104">
        <v>1047</v>
      </c>
      <c r="C1120" s="110" t="s">
        <v>1543</v>
      </c>
      <c r="D1120" s="111" t="s">
        <v>568</v>
      </c>
      <c r="E1120" s="112">
        <v>0</v>
      </c>
      <c r="F1120" s="110" t="s">
        <v>1544</v>
      </c>
      <c r="G1120" s="113" t="s">
        <v>106</v>
      </c>
      <c r="H1120" s="111" t="s">
        <v>106</v>
      </c>
      <c r="I1120" s="114" t="s">
        <v>106</v>
      </c>
      <c r="J1120" s="115"/>
    </row>
    <row r="1121" spans="2:10" x14ac:dyDescent="0.2">
      <c r="B1121" s="104">
        <v>1048</v>
      </c>
      <c r="C1121" s="110" t="s">
        <v>1543</v>
      </c>
      <c r="D1121" s="111" t="s">
        <v>117</v>
      </c>
      <c r="E1121" s="112">
        <v>0</v>
      </c>
      <c r="F1121" s="110" t="s">
        <v>1545</v>
      </c>
      <c r="G1121" s="113" t="s">
        <v>106</v>
      </c>
      <c r="H1121" s="111" t="s">
        <v>106</v>
      </c>
      <c r="I1121" s="114" t="s">
        <v>106</v>
      </c>
      <c r="J1121" s="115"/>
    </row>
    <row r="1122" spans="2:10" x14ac:dyDescent="0.2">
      <c r="B1122" s="104">
        <v>1049</v>
      </c>
      <c r="C1122" s="110" t="s">
        <v>1543</v>
      </c>
      <c r="D1122" s="111" t="s">
        <v>131</v>
      </c>
      <c r="E1122" s="112">
        <v>0</v>
      </c>
      <c r="F1122" s="110" t="s">
        <v>1546</v>
      </c>
      <c r="G1122" s="113" t="s">
        <v>106</v>
      </c>
      <c r="H1122" s="111" t="s">
        <v>106</v>
      </c>
      <c r="I1122" s="114" t="s">
        <v>106</v>
      </c>
      <c r="J1122" s="115"/>
    </row>
    <row r="1123" spans="2:10" x14ac:dyDescent="0.2">
      <c r="B1123" s="104">
        <v>1050</v>
      </c>
      <c r="C1123" s="110" t="s">
        <v>1543</v>
      </c>
      <c r="D1123" s="111" t="s">
        <v>486</v>
      </c>
      <c r="E1123" s="112">
        <v>0</v>
      </c>
      <c r="F1123" s="110" t="s">
        <v>1547</v>
      </c>
      <c r="G1123" s="113" t="s">
        <v>106</v>
      </c>
      <c r="H1123" s="111" t="s">
        <v>106</v>
      </c>
      <c r="I1123" s="114" t="s">
        <v>106</v>
      </c>
      <c r="J1123" s="115"/>
    </row>
    <row r="1124" spans="2:10" x14ac:dyDescent="0.2">
      <c r="B1124" s="104">
        <v>1051</v>
      </c>
      <c r="C1124" s="110" t="s">
        <v>1543</v>
      </c>
      <c r="D1124" s="111" t="s">
        <v>151</v>
      </c>
      <c r="E1124" s="112">
        <v>24609</v>
      </c>
      <c r="F1124" s="110" t="s">
        <v>1548</v>
      </c>
      <c r="G1124" s="113" t="s">
        <v>106</v>
      </c>
      <c r="H1124" s="111" t="s">
        <v>106</v>
      </c>
      <c r="I1124" s="114" t="s">
        <v>106</v>
      </c>
      <c r="J1124" s="115"/>
    </row>
    <row r="1125" spans="2:10" x14ac:dyDescent="0.2">
      <c r="B1125" s="104">
        <v>1052</v>
      </c>
      <c r="C1125" s="110" t="s">
        <v>1543</v>
      </c>
      <c r="D1125" s="111" t="s">
        <v>150</v>
      </c>
      <c r="E1125" s="112">
        <v>86131</v>
      </c>
      <c r="F1125" s="110" t="s">
        <v>1549</v>
      </c>
      <c r="G1125" s="113" t="s">
        <v>106</v>
      </c>
      <c r="H1125" s="111" t="s">
        <v>106</v>
      </c>
      <c r="I1125" s="114" t="s">
        <v>106</v>
      </c>
      <c r="J1125" s="115"/>
    </row>
    <row r="1126" spans="2:10" x14ac:dyDescent="0.2">
      <c r="B1126" s="104">
        <v>1053</v>
      </c>
      <c r="C1126" s="110" t="s">
        <v>1543</v>
      </c>
      <c r="D1126" s="111" t="s">
        <v>150</v>
      </c>
      <c r="E1126" s="112">
        <v>86131</v>
      </c>
      <c r="F1126" s="110" t="s">
        <v>1549</v>
      </c>
      <c r="G1126" s="113" t="s">
        <v>106</v>
      </c>
      <c r="H1126" s="111" t="s">
        <v>106</v>
      </c>
      <c r="I1126" s="114" t="s">
        <v>106</v>
      </c>
      <c r="J1126" s="115"/>
    </row>
    <row r="1127" spans="2:10" x14ac:dyDescent="0.2">
      <c r="B1127" s="104">
        <v>1054</v>
      </c>
      <c r="C1127" s="110" t="s">
        <v>1550</v>
      </c>
      <c r="D1127" s="111" t="s">
        <v>109</v>
      </c>
      <c r="E1127" s="112">
        <v>0</v>
      </c>
      <c r="F1127" s="110" t="s">
        <v>1551</v>
      </c>
      <c r="G1127" s="113" t="s">
        <v>106</v>
      </c>
      <c r="H1127" s="111" t="s">
        <v>106</v>
      </c>
      <c r="I1127" s="114" t="s">
        <v>106</v>
      </c>
      <c r="J1127" s="115"/>
    </row>
    <row r="1128" spans="2:10" x14ac:dyDescent="0.2">
      <c r="B1128" s="104">
        <v>1055</v>
      </c>
      <c r="C1128" s="110" t="s">
        <v>1550</v>
      </c>
      <c r="D1128" s="111" t="s">
        <v>408</v>
      </c>
      <c r="E1128" s="112">
        <v>24609</v>
      </c>
      <c r="F1128" s="110" t="s">
        <v>1552</v>
      </c>
      <c r="G1128" s="113" t="s">
        <v>106</v>
      </c>
      <c r="H1128" s="111" t="s">
        <v>106</v>
      </c>
      <c r="I1128" s="114" t="s">
        <v>106</v>
      </c>
      <c r="J1128" s="115"/>
    </row>
    <row r="1129" spans="2:10" x14ac:dyDescent="0.2">
      <c r="B1129" s="104">
        <v>1056</v>
      </c>
      <c r="C1129" s="110" t="s">
        <v>1550</v>
      </c>
      <c r="D1129" s="111" t="s">
        <v>408</v>
      </c>
      <c r="E1129" s="112">
        <v>24609</v>
      </c>
      <c r="F1129" s="110" t="s">
        <v>1553</v>
      </c>
      <c r="G1129" s="113" t="s">
        <v>106</v>
      </c>
      <c r="H1129" s="111" t="s">
        <v>106</v>
      </c>
      <c r="I1129" s="114" t="s">
        <v>106</v>
      </c>
      <c r="J1129" s="115"/>
    </row>
    <row r="1130" spans="2:10" x14ac:dyDescent="0.2">
      <c r="B1130" s="104">
        <v>1057</v>
      </c>
      <c r="C1130" s="110" t="s">
        <v>1550</v>
      </c>
      <c r="D1130" s="111" t="s">
        <v>418</v>
      </c>
      <c r="E1130" s="112">
        <v>24609</v>
      </c>
      <c r="F1130" s="110" t="s">
        <v>1554</v>
      </c>
      <c r="G1130" s="113" t="s">
        <v>106</v>
      </c>
      <c r="H1130" s="111" t="s">
        <v>106</v>
      </c>
      <c r="I1130" s="114" t="s">
        <v>106</v>
      </c>
      <c r="J1130" s="115"/>
    </row>
    <row r="1131" spans="2:10" x14ac:dyDescent="0.2">
      <c r="B1131" s="104">
        <v>1058</v>
      </c>
      <c r="C1131" s="110" t="s">
        <v>1550</v>
      </c>
      <c r="D1131" s="111" t="s">
        <v>156</v>
      </c>
      <c r="E1131" s="112">
        <v>0</v>
      </c>
      <c r="F1131" s="110" t="s">
        <v>1555</v>
      </c>
      <c r="G1131" s="113" t="s">
        <v>106</v>
      </c>
      <c r="H1131" s="111" t="s">
        <v>106</v>
      </c>
      <c r="I1131" s="114" t="s">
        <v>106</v>
      </c>
      <c r="J1131" s="115"/>
    </row>
    <row r="1132" spans="2:10" x14ac:dyDescent="0.2">
      <c r="B1132" s="104">
        <v>1059</v>
      </c>
      <c r="C1132" s="110" t="s">
        <v>1556</v>
      </c>
      <c r="D1132" s="111" t="s">
        <v>128</v>
      </c>
      <c r="E1132" s="112">
        <v>0</v>
      </c>
      <c r="F1132" s="110" t="s">
        <v>1557</v>
      </c>
      <c r="G1132" s="113" t="s">
        <v>106</v>
      </c>
      <c r="H1132" s="111" t="s">
        <v>106</v>
      </c>
      <c r="I1132" s="114" t="s">
        <v>106</v>
      </c>
      <c r="J1132" s="115"/>
    </row>
    <row r="1133" spans="2:10" x14ac:dyDescent="0.2">
      <c r="B1133" s="104">
        <v>1060</v>
      </c>
      <c r="C1133" s="110" t="s">
        <v>1558</v>
      </c>
      <c r="D1133" s="111" t="s">
        <v>376</v>
      </c>
      <c r="E1133" s="112">
        <v>24609</v>
      </c>
      <c r="F1133" s="110" t="s">
        <v>1559</v>
      </c>
      <c r="G1133" s="113" t="s">
        <v>106</v>
      </c>
      <c r="H1133" s="111" t="s">
        <v>106</v>
      </c>
      <c r="I1133" s="114" t="s">
        <v>106</v>
      </c>
      <c r="J1133" s="115"/>
    </row>
    <row r="1134" spans="2:10" x14ac:dyDescent="0.2">
      <c r="B1134" s="104">
        <v>1061</v>
      </c>
      <c r="C1134" s="110" t="s">
        <v>1558</v>
      </c>
      <c r="D1134" s="111" t="s">
        <v>118</v>
      </c>
      <c r="E1134" s="112">
        <v>24609</v>
      </c>
      <c r="F1134" s="110" t="s">
        <v>1560</v>
      </c>
      <c r="G1134" s="113" t="s">
        <v>106</v>
      </c>
      <c r="H1134" s="111" t="s">
        <v>106</v>
      </c>
      <c r="I1134" s="114" t="s">
        <v>106</v>
      </c>
      <c r="J1134" s="115"/>
    </row>
    <row r="1135" spans="2:10" x14ac:dyDescent="0.2">
      <c r="B1135" s="104">
        <v>1062</v>
      </c>
      <c r="C1135" s="110" t="s">
        <v>1558</v>
      </c>
      <c r="D1135" s="111" t="s">
        <v>371</v>
      </c>
      <c r="E1135" s="112">
        <v>86131</v>
      </c>
      <c r="F1135" s="110" t="s">
        <v>1561</v>
      </c>
      <c r="G1135" s="113" t="s">
        <v>106</v>
      </c>
      <c r="H1135" s="111" t="s">
        <v>106</v>
      </c>
      <c r="I1135" s="114" t="s">
        <v>106</v>
      </c>
      <c r="J1135" s="115"/>
    </row>
    <row r="1136" spans="2:10" x14ac:dyDescent="0.2">
      <c r="B1136" s="104">
        <v>1063</v>
      </c>
      <c r="C1136" s="110" t="s">
        <v>1558</v>
      </c>
      <c r="D1136" s="111" t="s">
        <v>371</v>
      </c>
      <c r="E1136" s="112">
        <v>86131</v>
      </c>
      <c r="F1136" s="110" t="s">
        <v>1561</v>
      </c>
      <c r="G1136" s="113" t="s">
        <v>106</v>
      </c>
      <c r="H1136" s="111" t="s">
        <v>106</v>
      </c>
      <c r="I1136" s="114" t="s">
        <v>106</v>
      </c>
      <c r="J1136" s="115"/>
    </row>
    <row r="1137" spans="2:10" x14ac:dyDescent="0.2">
      <c r="B1137" s="104">
        <v>1064</v>
      </c>
      <c r="C1137" s="110" t="s">
        <v>1562</v>
      </c>
      <c r="D1137" s="111" t="s">
        <v>186</v>
      </c>
      <c r="E1137" s="112">
        <v>30322</v>
      </c>
      <c r="F1137" s="110" t="s">
        <v>1563</v>
      </c>
      <c r="G1137" s="113" t="s">
        <v>106</v>
      </c>
      <c r="H1137" s="111" t="s">
        <v>106</v>
      </c>
      <c r="I1137" s="114" t="s">
        <v>106</v>
      </c>
      <c r="J1137" s="115"/>
    </row>
    <row r="1138" spans="2:10" x14ac:dyDescent="0.2">
      <c r="B1138" s="104">
        <v>1065</v>
      </c>
      <c r="C1138" s="110" t="s">
        <v>1564</v>
      </c>
      <c r="D1138" s="111" t="s">
        <v>182</v>
      </c>
      <c r="E1138" s="112">
        <v>30322</v>
      </c>
      <c r="F1138" s="110" t="s">
        <v>1565</v>
      </c>
      <c r="G1138" s="113" t="s">
        <v>106</v>
      </c>
      <c r="H1138" s="111" t="s">
        <v>106</v>
      </c>
      <c r="I1138" s="114" t="s">
        <v>106</v>
      </c>
      <c r="J1138" s="115"/>
    </row>
    <row r="1139" spans="2:10" x14ac:dyDescent="0.2">
      <c r="B1139" s="104">
        <v>1066</v>
      </c>
      <c r="C1139" s="110" t="s">
        <v>1564</v>
      </c>
      <c r="D1139" s="111" t="s">
        <v>193</v>
      </c>
      <c r="E1139" s="112">
        <v>0</v>
      </c>
      <c r="F1139" s="110" t="s">
        <v>1566</v>
      </c>
      <c r="G1139" s="113" t="s">
        <v>106</v>
      </c>
      <c r="H1139" s="111" t="s">
        <v>106</v>
      </c>
      <c r="I1139" s="114" t="s">
        <v>106</v>
      </c>
      <c r="J1139" s="115"/>
    </row>
    <row r="1140" spans="2:10" x14ac:dyDescent="0.2">
      <c r="B1140" s="104">
        <v>1067</v>
      </c>
      <c r="C1140" s="110" t="s">
        <v>1564</v>
      </c>
      <c r="D1140" s="111" t="s">
        <v>127</v>
      </c>
      <c r="E1140" s="112">
        <v>0</v>
      </c>
      <c r="F1140" s="110" t="s">
        <v>1567</v>
      </c>
      <c r="G1140" s="113" t="s">
        <v>106</v>
      </c>
      <c r="H1140" s="111" t="s">
        <v>106</v>
      </c>
      <c r="I1140" s="114" t="s">
        <v>106</v>
      </c>
      <c r="J1140" s="115"/>
    </row>
    <row r="1141" spans="2:10" x14ac:dyDescent="0.2">
      <c r="B1141" s="104">
        <v>1068</v>
      </c>
      <c r="C1141" s="110" t="s">
        <v>1564</v>
      </c>
      <c r="D1141" s="111" t="s">
        <v>1568</v>
      </c>
      <c r="E1141" s="112">
        <v>30322</v>
      </c>
      <c r="F1141" s="110" t="s">
        <v>1569</v>
      </c>
      <c r="G1141" s="113" t="s">
        <v>106</v>
      </c>
      <c r="H1141" s="111" t="s">
        <v>106</v>
      </c>
      <c r="I1141" s="114" t="s">
        <v>106</v>
      </c>
      <c r="J1141" s="115"/>
    </row>
    <row r="1142" spans="2:10" x14ac:dyDescent="0.2">
      <c r="B1142" s="104">
        <v>1069</v>
      </c>
      <c r="C1142" s="110" t="s">
        <v>1564</v>
      </c>
      <c r="D1142" s="111" t="s">
        <v>182</v>
      </c>
      <c r="E1142" s="112">
        <v>30322</v>
      </c>
      <c r="F1142" s="110" t="s">
        <v>1570</v>
      </c>
      <c r="G1142" s="113" t="s">
        <v>106</v>
      </c>
      <c r="H1142" s="111" t="s">
        <v>106</v>
      </c>
      <c r="I1142" s="114" t="s">
        <v>106</v>
      </c>
      <c r="J1142" s="115"/>
    </row>
    <row r="1143" spans="2:10" x14ac:dyDescent="0.2">
      <c r="B1143" s="104">
        <v>1070</v>
      </c>
      <c r="C1143" s="110" t="s">
        <v>1564</v>
      </c>
      <c r="D1143" s="111" t="s">
        <v>1571</v>
      </c>
      <c r="E1143" s="112">
        <v>0</v>
      </c>
      <c r="F1143" s="110" t="s">
        <v>1572</v>
      </c>
      <c r="G1143" s="113" t="s">
        <v>106</v>
      </c>
      <c r="H1143" s="111" t="s">
        <v>106</v>
      </c>
      <c r="I1143" s="114" t="s">
        <v>106</v>
      </c>
      <c r="J1143" s="115"/>
    </row>
    <row r="1144" spans="2:10" x14ac:dyDescent="0.2">
      <c r="B1144" s="104">
        <v>1071</v>
      </c>
      <c r="C1144" s="110" t="s">
        <v>1564</v>
      </c>
      <c r="D1144" s="111" t="s">
        <v>196</v>
      </c>
      <c r="E1144" s="112">
        <v>0</v>
      </c>
      <c r="F1144" s="110" t="s">
        <v>1573</v>
      </c>
      <c r="G1144" s="113" t="s">
        <v>106</v>
      </c>
      <c r="H1144" s="111" t="s">
        <v>106</v>
      </c>
      <c r="I1144" s="114" t="s">
        <v>106</v>
      </c>
      <c r="J1144" s="115"/>
    </row>
    <row r="1145" spans="2:10" x14ac:dyDescent="0.2">
      <c r="B1145" s="104">
        <v>1072</v>
      </c>
      <c r="C1145" s="110" t="s">
        <v>1574</v>
      </c>
      <c r="D1145" s="111" t="s">
        <v>109</v>
      </c>
      <c r="E1145" s="112">
        <v>135348</v>
      </c>
      <c r="F1145" s="110" t="s">
        <v>1575</v>
      </c>
      <c r="G1145" s="113" t="s">
        <v>106</v>
      </c>
      <c r="H1145" s="111" t="s">
        <v>106</v>
      </c>
      <c r="I1145" s="114" t="s">
        <v>106</v>
      </c>
      <c r="J1145" s="115"/>
    </row>
    <row r="1146" spans="2:10" x14ac:dyDescent="0.2">
      <c r="B1146" s="104">
        <v>1073</v>
      </c>
      <c r="C1146" s="110" t="s">
        <v>1574</v>
      </c>
      <c r="D1146" s="111" t="s">
        <v>109</v>
      </c>
      <c r="E1146" s="112">
        <v>135348</v>
      </c>
      <c r="F1146" s="110" t="s">
        <v>1575</v>
      </c>
      <c r="G1146" s="113" t="s">
        <v>106</v>
      </c>
      <c r="H1146" s="111" t="s">
        <v>106</v>
      </c>
      <c r="I1146" s="114" t="s">
        <v>106</v>
      </c>
      <c r="J1146" s="115"/>
    </row>
    <row r="1147" spans="2:10" x14ac:dyDescent="0.2">
      <c r="B1147" s="104">
        <v>1074</v>
      </c>
      <c r="C1147" s="110" t="s">
        <v>1576</v>
      </c>
      <c r="D1147" s="111" t="s">
        <v>112</v>
      </c>
      <c r="E1147" s="112">
        <v>30322</v>
      </c>
      <c r="F1147" s="110" t="s">
        <v>1577</v>
      </c>
      <c r="G1147" s="113" t="s">
        <v>106</v>
      </c>
      <c r="H1147" s="111" t="s">
        <v>106</v>
      </c>
      <c r="I1147" s="114" t="s">
        <v>106</v>
      </c>
      <c r="J1147" s="115"/>
    </row>
    <row r="1148" spans="2:10" x14ac:dyDescent="0.2">
      <c r="B1148" s="104">
        <v>1075</v>
      </c>
      <c r="C1148" s="110" t="s">
        <v>1576</v>
      </c>
      <c r="D1148" s="111" t="s">
        <v>109</v>
      </c>
      <c r="E1148" s="112">
        <v>227418</v>
      </c>
      <c r="F1148" s="110" t="s">
        <v>1578</v>
      </c>
      <c r="G1148" s="113" t="s">
        <v>106</v>
      </c>
      <c r="H1148" s="111" t="s">
        <v>106</v>
      </c>
      <c r="I1148" s="114" t="s">
        <v>106</v>
      </c>
      <c r="J1148" s="115"/>
    </row>
    <row r="1149" spans="2:10" x14ac:dyDescent="0.2">
      <c r="B1149" s="104">
        <v>1076</v>
      </c>
      <c r="C1149" s="110" t="s">
        <v>1576</v>
      </c>
      <c r="D1149" s="111" t="s">
        <v>164</v>
      </c>
      <c r="E1149" s="112">
        <v>0</v>
      </c>
      <c r="F1149" s="110" t="s">
        <v>1579</v>
      </c>
      <c r="G1149" s="113" t="s">
        <v>106</v>
      </c>
      <c r="H1149" s="111" t="s">
        <v>106</v>
      </c>
      <c r="I1149" s="114" t="s">
        <v>106</v>
      </c>
      <c r="J1149" s="115"/>
    </row>
    <row r="1150" spans="2:10" x14ac:dyDescent="0.2">
      <c r="B1150" s="104">
        <v>1077</v>
      </c>
      <c r="C1150" s="110" t="s">
        <v>1576</v>
      </c>
      <c r="D1150" s="111" t="s">
        <v>1580</v>
      </c>
      <c r="E1150" s="112">
        <v>0</v>
      </c>
      <c r="F1150" s="110" t="s">
        <v>1581</v>
      </c>
      <c r="G1150" s="113" t="s">
        <v>106</v>
      </c>
      <c r="H1150" s="111" t="s">
        <v>106</v>
      </c>
      <c r="I1150" s="114" t="s">
        <v>106</v>
      </c>
      <c r="J1150" s="115"/>
    </row>
    <row r="1151" spans="2:10" x14ac:dyDescent="0.2">
      <c r="B1151" s="104">
        <v>1078</v>
      </c>
      <c r="C1151" s="110" t="s">
        <v>1576</v>
      </c>
      <c r="D1151" s="111" t="s">
        <v>143</v>
      </c>
      <c r="E1151" s="112">
        <v>30322</v>
      </c>
      <c r="F1151" s="110" t="s">
        <v>1582</v>
      </c>
      <c r="G1151" s="113" t="s">
        <v>106</v>
      </c>
      <c r="H1151" s="111" t="s">
        <v>106</v>
      </c>
      <c r="I1151" s="114" t="s">
        <v>106</v>
      </c>
      <c r="J1151" s="115"/>
    </row>
    <row r="1152" spans="2:10" x14ac:dyDescent="0.2">
      <c r="B1152" s="104">
        <v>1079</v>
      </c>
      <c r="C1152" s="110" t="s">
        <v>1576</v>
      </c>
      <c r="D1152" s="111" t="s">
        <v>165</v>
      </c>
      <c r="E1152" s="112">
        <v>0</v>
      </c>
      <c r="F1152" s="110" t="s">
        <v>1583</v>
      </c>
      <c r="G1152" s="113" t="s">
        <v>106</v>
      </c>
      <c r="H1152" s="111" t="s">
        <v>106</v>
      </c>
      <c r="I1152" s="114" t="s">
        <v>106</v>
      </c>
      <c r="J1152" s="115"/>
    </row>
    <row r="1153" spans="2:10" x14ac:dyDescent="0.2">
      <c r="B1153" s="104">
        <v>1080</v>
      </c>
      <c r="C1153" s="110" t="s">
        <v>1576</v>
      </c>
      <c r="D1153" s="111" t="s">
        <v>166</v>
      </c>
      <c r="E1153" s="112">
        <v>106128</v>
      </c>
      <c r="F1153" s="110" t="s">
        <v>1584</v>
      </c>
      <c r="G1153" s="113" t="s">
        <v>106</v>
      </c>
      <c r="H1153" s="111" t="s">
        <v>106</v>
      </c>
      <c r="I1153" s="114" t="s">
        <v>106</v>
      </c>
      <c r="J1153" s="115"/>
    </row>
    <row r="1154" spans="2:10" x14ac:dyDescent="0.2">
      <c r="B1154" s="104">
        <v>1081</v>
      </c>
      <c r="C1154" s="110" t="s">
        <v>1576</v>
      </c>
      <c r="D1154" s="111" t="s">
        <v>165</v>
      </c>
      <c r="E1154" s="112">
        <v>30322</v>
      </c>
      <c r="F1154" s="110" t="s">
        <v>1585</v>
      </c>
      <c r="G1154" s="113" t="s">
        <v>106</v>
      </c>
      <c r="H1154" s="111" t="s">
        <v>106</v>
      </c>
      <c r="I1154" s="114" t="s">
        <v>106</v>
      </c>
      <c r="J1154" s="115"/>
    </row>
    <row r="1155" spans="2:10" x14ac:dyDescent="0.2">
      <c r="B1155" s="104">
        <v>1082</v>
      </c>
      <c r="C1155" s="110" t="s">
        <v>1576</v>
      </c>
      <c r="D1155" s="111" t="s">
        <v>1580</v>
      </c>
      <c r="E1155" s="112">
        <v>0</v>
      </c>
      <c r="F1155" s="110" t="s">
        <v>1586</v>
      </c>
      <c r="G1155" s="113" t="s">
        <v>106</v>
      </c>
      <c r="H1155" s="111" t="s">
        <v>106</v>
      </c>
      <c r="I1155" s="114" t="s">
        <v>106</v>
      </c>
      <c r="J1155" s="115"/>
    </row>
    <row r="1156" spans="2:10" x14ac:dyDescent="0.2">
      <c r="B1156" s="104">
        <v>1083</v>
      </c>
      <c r="C1156" s="110" t="s">
        <v>1576</v>
      </c>
      <c r="D1156" s="111" t="s">
        <v>137</v>
      </c>
      <c r="E1156" s="112">
        <v>30322</v>
      </c>
      <c r="F1156" s="110" t="s">
        <v>1587</v>
      </c>
      <c r="G1156" s="113" t="s">
        <v>106</v>
      </c>
      <c r="H1156" s="111" t="s">
        <v>106</v>
      </c>
      <c r="I1156" s="114" t="s">
        <v>106</v>
      </c>
      <c r="J1156" s="115"/>
    </row>
    <row r="1157" spans="2:10" x14ac:dyDescent="0.2">
      <c r="B1157" s="104">
        <v>1084</v>
      </c>
      <c r="C1157" s="110" t="s">
        <v>1576</v>
      </c>
      <c r="D1157" s="111" t="s">
        <v>167</v>
      </c>
      <c r="E1157" s="112">
        <v>0</v>
      </c>
      <c r="F1157" s="110" t="s">
        <v>1588</v>
      </c>
      <c r="G1157" s="113" t="s">
        <v>106</v>
      </c>
      <c r="H1157" s="111" t="s">
        <v>106</v>
      </c>
      <c r="I1157" s="114" t="s">
        <v>106</v>
      </c>
      <c r="J1157" s="115"/>
    </row>
    <row r="1158" spans="2:10" x14ac:dyDescent="0.2">
      <c r="B1158" s="104">
        <v>1085</v>
      </c>
      <c r="C1158" s="110" t="s">
        <v>1576</v>
      </c>
      <c r="D1158" s="111" t="s">
        <v>166</v>
      </c>
      <c r="E1158" s="112">
        <v>106128</v>
      </c>
      <c r="F1158" s="110" t="s">
        <v>1584</v>
      </c>
      <c r="G1158" s="113" t="s">
        <v>106</v>
      </c>
      <c r="H1158" s="111" t="s">
        <v>106</v>
      </c>
      <c r="I1158" s="114" t="s">
        <v>106</v>
      </c>
      <c r="J1158" s="115"/>
    </row>
    <row r="1159" spans="2:10" x14ac:dyDescent="0.2">
      <c r="B1159" s="104">
        <v>1086</v>
      </c>
      <c r="C1159" s="110" t="s">
        <v>1589</v>
      </c>
      <c r="D1159" s="111" t="s">
        <v>109</v>
      </c>
      <c r="E1159" s="112">
        <v>181934</v>
      </c>
      <c r="F1159" s="110" t="s">
        <v>1590</v>
      </c>
      <c r="G1159" s="113" t="s">
        <v>106</v>
      </c>
      <c r="H1159" s="111" t="s">
        <v>106</v>
      </c>
      <c r="I1159" s="114" t="s">
        <v>106</v>
      </c>
      <c r="J1159" s="115"/>
    </row>
    <row r="1160" spans="2:10" x14ac:dyDescent="0.2">
      <c r="B1160" s="104">
        <v>1087</v>
      </c>
      <c r="C1160" s="110" t="s">
        <v>1589</v>
      </c>
      <c r="D1160" s="111" t="s">
        <v>137</v>
      </c>
      <c r="E1160" s="112">
        <v>30322</v>
      </c>
      <c r="F1160" s="110" t="s">
        <v>1591</v>
      </c>
      <c r="G1160" s="113" t="s">
        <v>106</v>
      </c>
      <c r="H1160" s="111" t="s">
        <v>106</v>
      </c>
      <c r="I1160" s="114" t="s">
        <v>106</v>
      </c>
      <c r="J1160" s="115"/>
    </row>
    <row r="1161" spans="2:10" x14ac:dyDescent="0.2">
      <c r="B1161" s="104">
        <v>1088</v>
      </c>
      <c r="C1161" s="110" t="s">
        <v>1589</v>
      </c>
      <c r="D1161" s="111" t="s">
        <v>137</v>
      </c>
      <c r="E1161" s="112">
        <v>30322</v>
      </c>
      <c r="F1161" s="110" t="s">
        <v>1592</v>
      </c>
      <c r="G1161" s="113" t="s">
        <v>106</v>
      </c>
      <c r="H1161" s="111" t="s">
        <v>106</v>
      </c>
      <c r="I1161" s="114" t="s">
        <v>106</v>
      </c>
      <c r="J1161" s="115"/>
    </row>
    <row r="1162" spans="2:10" x14ac:dyDescent="0.2">
      <c r="B1162" s="104">
        <v>1089</v>
      </c>
      <c r="C1162" s="110" t="s">
        <v>1589</v>
      </c>
      <c r="D1162" s="111" t="s">
        <v>167</v>
      </c>
      <c r="E1162" s="112">
        <v>30322</v>
      </c>
      <c r="F1162" s="110" t="s">
        <v>1593</v>
      </c>
      <c r="G1162" s="113" t="s">
        <v>106</v>
      </c>
      <c r="H1162" s="111" t="s">
        <v>106</v>
      </c>
      <c r="I1162" s="114" t="s">
        <v>106</v>
      </c>
      <c r="J1162" s="115"/>
    </row>
    <row r="1163" spans="2:10" x14ac:dyDescent="0.2">
      <c r="B1163" s="104">
        <v>1090</v>
      </c>
      <c r="C1163" s="110" t="s">
        <v>1589</v>
      </c>
      <c r="D1163" s="111" t="s">
        <v>165</v>
      </c>
      <c r="E1163" s="112">
        <v>30322</v>
      </c>
      <c r="F1163" s="110" t="s">
        <v>1594</v>
      </c>
      <c r="G1163" s="113" t="s">
        <v>106</v>
      </c>
      <c r="H1163" s="111" t="s">
        <v>106</v>
      </c>
      <c r="I1163" s="114" t="s">
        <v>106</v>
      </c>
      <c r="J1163" s="115"/>
    </row>
    <row r="1164" spans="2:10" x14ac:dyDescent="0.2">
      <c r="B1164" s="104">
        <v>1091</v>
      </c>
      <c r="C1164" s="110" t="s">
        <v>1589</v>
      </c>
      <c r="D1164" s="111" t="s">
        <v>137</v>
      </c>
      <c r="E1164" s="112">
        <v>30322</v>
      </c>
      <c r="F1164" s="110" t="s">
        <v>1595</v>
      </c>
      <c r="G1164" s="113" t="s">
        <v>106</v>
      </c>
      <c r="H1164" s="111" t="s">
        <v>106</v>
      </c>
      <c r="I1164" s="114" t="s">
        <v>106</v>
      </c>
      <c r="J1164" s="115"/>
    </row>
    <row r="1165" spans="2:10" x14ac:dyDescent="0.2">
      <c r="B1165" s="104">
        <v>1092</v>
      </c>
      <c r="C1165" s="110" t="s">
        <v>1589</v>
      </c>
      <c r="D1165" s="111" t="s">
        <v>109</v>
      </c>
      <c r="E1165" s="112">
        <v>181934</v>
      </c>
      <c r="F1165" s="110" t="s">
        <v>1590</v>
      </c>
      <c r="G1165" s="113" t="s">
        <v>106</v>
      </c>
      <c r="H1165" s="111" t="s">
        <v>106</v>
      </c>
      <c r="I1165" s="114" t="s">
        <v>106</v>
      </c>
      <c r="J1165" s="115"/>
    </row>
    <row r="1166" spans="2:10" x14ac:dyDescent="0.2">
      <c r="B1166" s="104">
        <v>1093</v>
      </c>
      <c r="C1166" s="110" t="s">
        <v>1596</v>
      </c>
      <c r="D1166" s="111" t="s">
        <v>117</v>
      </c>
      <c r="E1166" s="112">
        <v>247236</v>
      </c>
      <c r="F1166" s="110" t="s">
        <v>1597</v>
      </c>
      <c r="G1166" s="113" t="s">
        <v>106</v>
      </c>
      <c r="H1166" s="111" t="s">
        <v>106</v>
      </c>
      <c r="I1166" s="114" t="s">
        <v>106</v>
      </c>
      <c r="J1166" s="115"/>
    </row>
    <row r="1167" spans="2:10" x14ac:dyDescent="0.2">
      <c r="B1167" s="104">
        <v>1094</v>
      </c>
      <c r="C1167" s="110" t="s">
        <v>1596</v>
      </c>
      <c r="D1167" s="111" t="s">
        <v>1580</v>
      </c>
      <c r="E1167" s="112">
        <v>0</v>
      </c>
      <c r="F1167" s="110" t="s">
        <v>1598</v>
      </c>
      <c r="G1167" s="113" t="s">
        <v>106</v>
      </c>
      <c r="H1167" s="111" t="s">
        <v>106</v>
      </c>
      <c r="I1167" s="114" t="s">
        <v>106</v>
      </c>
      <c r="J1167" s="115"/>
    </row>
    <row r="1168" spans="2:10" x14ac:dyDescent="0.2">
      <c r="B1168" s="104">
        <v>1095</v>
      </c>
      <c r="C1168" s="110" t="s">
        <v>1596</v>
      </c>
      <c r="D1168" s="111" t="s">
        <v>1491</v>
      </c>
      <c r="E1168" s="112">
        <v>197789</v>
      </c>
      <c r="F1168" s="110" t="s">
        <v>1599</v>
      </c>
      <c r="G1168" s="113" t="s">
        <v>106</v>
      </c>
      <c r="H1168" s="111" t="s">
        <v>106</v>
      </c>
      <c r="I1168" s="114" t="s">
        <v>106</v>
      </c>
      <c r="J1168" s="115"/>
    </row>
    <row r="1169" spans="2:10" x14ac:dyDescent="0.2">
      <c r="B1169" s="104">
        <v>1096</v>
      </c>
      <c r="C1169" s="110" t="s">
        <v>1596</v>
      </c>
      <c r="D1169" s="111" t="s">
        <v>137</v>
      </c>
      <c r="E1169" s="112">
        <v>0</v>
      </c>
      <c r="F1169" s="110" t="s">
        <v>1600</v>
      </c>
      <c r="G1169" s="113" t="s">
        <v>106</v>
      </c>
      <c r="H1169" s="111" t="s">
        <v>106</v>
      </c>
      <c r="I1169" s="114" t="s">
        <v>106</v>
      </c>
      <c r="J1169" s="115"/>
    </row>
    <row r="1170" spans="2:10" x14ac:dyDescent="0.2">
      <c r="B1170" s="104">
        <v>1097</v>
      </c>
      <c r="C1170" s="110" t="s">
        <v>1596</v>
      </c>
      <c r="D1170" s="111" t="s">
        <v>1580</v>
      </c>
      <c r="E1170" s="112">
        <v>0</v>
      </c>
      <c r="F1170" s="110" t="s">
        <v>1601</v>
      </c>
      <c r="G1170" s="113" t="s">
        <v>106</v>
      </c>
      <c r="H1170" s="111" t="s">
        <v>106</v>
      </c>
      <c r="I1170" s="114" t="s">
        <v>106</v>
      </c>
      <c r="J1170" s="115"/>
    </row>
    <row r="1171" spans="2:10" x14ac:dyDescent="0.2">
      <c r="B1171" s="104">
        <v>1098</v>
      </c>
      <c r="C1171" s="110" t="s">
        <v>1596</v>
      </c>
      <c r="D1171" s="111" t="s">
        <v>165</v>
      </c>
      <c r="E1171" s="112">
        <v>0</v>
      </c>
      <c r="F1171" s="110" t="s">
        <v>1602</v>
      </c>
      <c r="G1171" s="113" t="s">
        <v>106</v>
      </c>
      <c r="H1171" s="111" t="s">
        <v>106</v>
      </c>
      <c r="I1171" s="114" t="s">
        <v>106</v>
      </c>
      <c r="J1171" s="115"/>
    </row>
    <row r="1172" spans="2:10" x14ac:dyDescent="0.2">
      <c r="B1172" s="104">
        <v>1099</v>
      </c>
      <c r="C1172" s="110" t="s">
        <v>1596</v>
      </c>
      <c r="D1172" s="111" t="s">
        <v>1580</v>
      </c>
      <c r="E1172" s="112">
        <v>0</v>
      </c>
      <c r="F1172" s="110" t="s">
        <v>1603</v>
      </c>
      <c r="G1172" s="113" t="s">
        <v>106</v>
      </c>
      <c r="H1172" s="111" t="s">
        <v>106</v>
      </c>
      <c r="I1172" s="114" t="s">
        <v>106</v>
      </c>
      <c r="J1172" s="115"/>
    </row>
    <row r="1173" spans="2:10" x14ac:dyDescent="0.2">
      <c r="B1173" s="104">
        <v>1100</v>
      </c>
      <c r="C1173" s="110" t="s">
        <v>1596</v>
      </c>
      <c r="D1173" s="111" t="s">
        <v>112</v>
      </c>
      <c r="E1173" s="112">
        <v>32965</v>
      </c>
      <c r="F1173" s="110" t="s">
        <v>1604</v>
      </c>
      <c r="G1173" s="113" t="s">
        <v>106</v>
      </c>
      <c r="H1173" s="111" t="s">
        <v>106</v>
      </c>
      <c r="I1173" s="114" t="s">
        <v>106</v>
      </c>
      <c r="J1173" s="115"/>
    </row>
    <row r="1174" spans="2:10" x14ac:dyDescent="0.2">
      <c r="B1174" s="104">
        <v>1101</v>
      </c>
      <c r="C1174" s="110" t="s">
        <v>1596</v>
      </c>
      <c r="D1174" s="111" t="s">
        <v>1580</v>
      </c>
      <c r="E1174" s="112">
        <v>32965</v>
      </c>
      <c r="F1174" s="110" t="s">
        <v>1605</v>
      </c>
      <c r="G1174" s="113" t="s">
        <v>106</v>
      </c>
      <c r="H1174" s="111" t="s">
        <v>106</v>
      </c>
      <c r="I1174" s="114" t="s">
        <v>106</v>
      </c>
      <c r="J1174" s="115"/>
    </row>
    <row r="1175" spans="2:10" x14ac:dyDescent="0.2">
      <c r="B1175" s="104">
        <v>1102</v>
      </c>
      <c r="C1175" s="110" t="s">
        <v>1596</v>
      </c>
      <c r="D1175" s="111" t="s">
        <v>165</v>
      </c>
      <c r="E1175" s="112">
        <v>0</v>
      </c>
      <c r="F1175" s="110" t="s">
        <v>1606</v>
      </c>
      <c r="G1175" s="113" t="s">
        <v>106</v>
      </c>
      <c r="H1175" s="111" t="s">
        <v>106</v>
      </c>
      <c r="I1175" s="114" t="s">
        <v>106</v>
      </c>
      <c r="J1175" s="115"/>
    </row>
    <row r="1176" spans="2:10" x14ac:dyDescent="0.2">
      <c r="B1176" s="104">
        <v>1103</v>
      </c>
      <c r="C1176" s="110" t="s">
        <v>1596</v>
      </c>
      <c r="D1176" s="111" t="s">
        <v>112</v>
      </c>
      <c r="E1176" s="112">
        <v>32965</v>
      </c>
      <c r="F1176" s="110" t="s">
        <v>1607</v>
      </c>
      <c r="G1176" s="113" t="s">
        <v>106</v>
      </c>
      <c r="H1176" s="111" t="s">
        <v>106</v>
      </c>
      <c r="I1176" s="114" t="s">
        <v>106</v>
      </c>
      <c r="J1176" s="115"/>
    </row>
    <row r="1177" spans="2:10" x14ac:dyDescent="0.2">
      <c r="B1177" s="104">
        <v>1104</v>
      </c>
      <c r="C1177" s="110" t="s">
        <v>1596</v>
      </c>
      <c r="D1177" s="111" t="s">
        <v>166</v>
      </c>
      <c r="E1177" s="112">
        <v>0</v>
      </c>
      <c r="F1177" s="110" t="s">
        <v>1608</v>
      </c>
      <c r="G1177" s="113" t="s">
        <v>106</v>
      </c>
      <c r="H1177" s="111" t="s">
        <v>106</v>
      </c>
      <c r="I1177" s="114" t="s">
        <v>106</v>
      </c>
      <c r="J1177" s="115"/>
    </row>
    <row r="1178" spans="2:10" x14ac:dyDescent="0.2">
      <c r="B1178" s="104">
        <v>1105</v>
      </c>
      <c r="C1178" s="110" t="s">
        <v>1596</v>
      </c>
      <c r="D1178" s="111" t="s">
        <v>143</v>
      </c>
      <c r="E1178" s="112">
        <v>0</v>
      </c>
      <c r="F1178" s="110" t="s">
        <v>1609</v>
      </c>
      <c r="G1178" s="113" t="s">
        <v>106</v>
      </c>
      <c r="H1178" s="111" t="s">
        <v>106</v>
      </c>
      <c r="I1178" s="114" t="s">
        <v>106</v>
      </c>
      <c r="J1178" s="115"/>
    </row>
    <row r="1179" spans="2:10" x14ac:dyDescent="0.2">
      <c r="B1179" s="104">
        <v>1106</v>
      </c>
      <c r="C1179" s="110" t="s">
        <v>1596</v>
      </c>
      <c r="D1179" s="111" t="s">
        <v>165</v>
      </c>
      <c r="E1179" s="112">
        <v>0</v>
      </c>
      <c r="F1179" s="110" t="s">
        <v>1610</v>
      </c>
      <c r="G1179" s="113" t="s">
        <v>106</v>
      </c>
      <c r="H1179" s="111" t="s">
        <v>106</v>
      </c>
      <c r="I1179" s="114" t="s">
        <v>106</v>
      </c>
      <c r="J1179" s="115"/>
    </row>
    <row r="1180" spans="2:10" x14ac:dyDescent="0.2">
      <c r="B1180" s="104">
        <v>1107</v>
      </c>
      <c r="C1180" s="110" t="s">
        <v>1596</v>
      </c>
      <c r="D1180" s="111" t="s">
        <v>165</v>
      </c>
      <c r="E1180" s="112">
        <v>32965</v>
      </c>
      <c r="F1180" s="110" t="s">
        <v>1611</v>
      </c>
      <c r="G1180" s="113" t="s">
        <v>106</v>
      </c>
      <c r="H1180" s="111" t="s">
        <v>106</v>
      </c>
      <c r="I1180" s="114" t="s">
        <v>106</v>
      </c>
      <c r="J1180" s="115"/>
    </row>
    <row r="1181" spans="2:10" x14ac:dyDescent="0.2">
      <c r="B1181" s="104">
        <v>1108</v>
      </c>
      <c r="C1181" s="110" t="s">
        <v>1596</v>
      </c>
      <c r="D1181" s="111" t="s">
        <v>143</v>
      </c>
      <c r="E1181" s="112">
        <v>32965</v>
      </c>
      <c r="F1181" s="110" t="s">
        <v>1612</v>
      </c>
      <c r="G1181" s="113" t="s">
        <v>106</v>
      </c>
      <c r="H1181" s="111" t="s">
        <v>106</v>
      </c>
      <c r="I1181" s="114" t="s">
        <v>106</v>
      </c>
      <c r="J1181" s="115"/>
    </row>
    <row r="1182" spans="2:10" x14ac:dyDescent="0.2">
      <c r="B1182" s="104">
        <v>1109</v>
      </c>
      <c r="C1182" s="110" t="s">
        <v>1596</v>
      </c>
      <c r="D1182" s="111" t="s">
        <v>137</v>
      </c>
      <c r="E1182" s="112">
        <v>0</v>
      </c>
      <c r="F1182" s="110" t="s">
        <v>1613</v>
      </c>
      <c r="G1182" s="113" t="s">
        <v>106</v>
      </c>
      <c r="H1182" s="111" t="s">
        <v>106</v>
      </c>
      <c r="I1182" s="114" t="s">
        <v>106</v>
      </c>
      <c r="J1182" s="115"/>
    </row>
    <row r="1183" spans="2:10" x14ac:dyDescent="0.2">
      <c r="B1183" s="104">
        <v>1110</v>
      </c>
      <c r="C1183" s="110" t="s">
        <v>1596</v>
      </c>
      <c r="D1183" s="111" t="s">
        <v>137</v>
      </c>
      <c r="E1183" s="112">
        <v>0</v>
      </c>
      <c r="F1183" s="110" t="s">
        <v>1614</v>
      </c>
      <c r="G1183" s="113" t="s">
        <v>106</v>
      </c>
      <c r="H1183" s="111" t="s">
        <v>106</v>
      </c>
      <c r="I1183" s="114" t="s">
        <v>106</v>
      </c>
      <c r="J1183" s="115"/>
    </row>
    <row r="1184" spans="2:10" x14ac:dyDescent="0.2">
      <c r="B1184" s="104">
        <v>1111</v>
      </c>
      <c r="C1184" s="110" t="s">
        <v>1596</v>
      </c>
      <c r="D1184" s="111" t="s">
        <v>1580</v>
      </c>
      <c r="E1184" s="112">
        <v>0</v>
      </c>
      <c r="F1184" s="110" t="s">
        <v>1615</v>
      </c>
      <c r="G1184" s="113" t="s">
        <v>106</v>
      </c>
      <c r="H1184" s="111" t="s">
        <v>106</v>
      </c>
      <c r="I1184" s="114" t="s">
        <v>106</v>
      </c>
      <c r="J1184" s="115"/>
    </row>
    <row r="1185" spans="2:10" x14ac:dyDescent="0.2">
      <c r="B1185" s="104">
        <v>1112</v>
      </c>
      <c r="C1185" s="110" t="s">
        <v>1596</v>
      </c>
      <c r="D1185" s="111" t="s">
        <v>1491</v>
      </c>
      <c r="E1185" s="112">
        <v>197789</v>
      </c>
      <c r="F1185" s="110" t="s">
        <v>1599</v>
      </c>
      <c r="G1185" s="113" t="s">
        <v>106</v>
      </c>
      <c r="H1185" s="111" t="s">
        <v>106</v>
      </c>
      <c r="I1185" s="114" t="s">
        <v>106</v>
      </c>
      <c r="J1185" s="115"/>
    </row>
    <row r="1186" spans="2:10" x14ac:dyDescent="0.2">
      <c r="B1186" s="104">
        <v>1113</v>
      </c>
      <c r="C1186" s="110" t="s">
        <v>1616</v>
      </c>
      <c r="D1186" s="111" t="s">
        <v>109</v>
      </c>
      <c r="E1186" s="112">
        <v>0</v>
      </c>
      <c r="F1186" s="110" t="s">
        <v>1617</v>
      </c>
      <c r="G1186" s="113" t="s">
        <v>106</v>
      </c>
      <c r="H1186" s="111" t="s">
        <v>106</v>
      </c>
      <c r="I1186" s="114" t="s">
        <v>106</v>
      </c>
      <c r="J1186" s="115"/>
    </row>
    <row r="1187" spans="2:10" x14ac:dyDescent="0.2">
      <c r="B1187" s="104">
        <v>1114</v>
      </c>
      <c r="C1187" s="110" t="s">
        <v>1618</v>
      </c>
      <c r="D1187" s="111" t="s">
        <v>130</v>
      </c>
      <c r="E1187" s="112">
        <v>30322</v>
      </c>
      <c r="F1187" s="110" t="s">
        <v>1619</v>
      </c>
      <c r="G1187" s="113" t="s">
        <v>106</v>
      </c>
      <c r="H1187" s="111" t="s">
        <v>106</v>
      </c>
      <c r="I1187" s="114" t="s">
        <v>106</v>
      </c>
      <c r="J1187" s="115"/>
    </row>
    <row r="1188" spans="2:10" x14ac:dyDescent="0.2">
      <c r="B1188" s="104">
        <v>1115</v>
      </c>
      <c r="C1188" s="110" t="s">
        <v>1620</v>
      </c>
      <c r="D1188" s="111" t="s">
        <v>109</v>
      </c>
      <c r="E1188" s="112">
        <v>227418</v>
      </c>
      <c r="F1188" s="110" t="s">
        <v>1621</v>
      </c>
      <c r="G1188" s="113" t="s">
        <v>106</v>
      </c>
      <c r="H1188" s="111" t="s">
        <v>106</v>
      </c>
      <c r="I1188" s="114" t="s">
        <v>106</v>
      </c>
      <c r="J1188" s="115"/>
    </row>
    <row r="1189" spans="2:10" x14ac:dyDescent="0.2">
      <c r="B1189" s="104">
        <v>1116</v>
      </c>
      <c r="C1189" s="110" t="s">
        <v>1620</v>
      </c>
      <c r="D1189" s="111" t="s">
        <v>822</v>
      </c>
      <c r="E1189" s="112">
        <v>30322</v>
      </c>
      <c r="F1189" s="110" t="s">
        <v>1622</v>
      </c>
      <c r="G1189" s="113" t="s">
        <v>106</v>
      </c>
      <c r="H1189" s="111" t="s">
        <v>106</v>
      </c>
      <c r="I1189" s="114" t="s">
        <v>106</v>
      </c>
      <c r="J1189" s="115"/>
    </row>
    <row r="1190" spans="2:10" x14ac:dyDescent="0.2">
      <c r="B1190" s="104">
        <v>1117</v>
      </c>
      <c r="C1190" s="110" t="s">
        <v>1620</v>
      </c>
      <c r="D1190" s="111" t="s">
        <v>176</v>
      </c>
      <c r="E1190" s="112">
        <v>75806</v>
      </c>
      <c r="F1190" s="110" t="s">
        <v>1623</v>
      </c>
      <c r="G1190" s="113" t="s">
        <v>106</v>
      </c>
      <c r="H1190" s="111" t="s">
        <v>106</v>
      </c>
      <c r="I1190" s="114" t="s">
        <v>106</v>
      </c>
      <c r="J1190" s="115"/>
    </row>
    <row r="1191" spans="2:10" x14ac:dyDescent="0.2">
      <c r="B1191" s="104">
        <v>1118</v>
      </c>
      <c r="C1191" s="110" t="s">
        <v>1620</v>
      </c>
      <c r="D1191" s="111" t="s">
        <v>820</v>
      </c>
      <c r="E1191" s="112">
        <v>30322</v>
      </c>
      <c r="F1191" s="110" t="s">
        <v>1624</v>
      </c>
      <c r="G1191" s="113" t="s">
        <v>106</v>
      </c>
      <c r="H1191" s="111" t="s">
        <v>106</v>
      </c>
      <c r="I1191" s="114" t="s">
        <v>106</v>
      </c>
      <c r="J1191" s="115"/>
    </row>
    <row r="1192" spans="2:10" x14ac:dyDescent="0.2">
      <c r="B1192" s="104">
        <v>1119</v>
      </c>
      <c r="C1192" s="110" t="s">
        <v>1620</v>
      </c>
      <c r="D1192" s="111" t="s">
        <v>110</v>
      </c>
      <c r="E1192" s="112">
        <v>30322</v>
      </c>
      <c r="F1192" s="110" t="s">
        <v>1625</v>
      </c>
      <c r="G1192" s="113" t="s">
        <v>106</v>
      </c>
      <c r="H1192" s="111" t="s">
        <v>106</v>
      </c>
      <c r="I1192" s="114" t="s">
        <v>106</v>
      </c>
      <c r="J1192" s="115"/>
    </row>
    <row r="1193" spans="2:10" x14ac:dyDescent="0.2">
      <c r="B1193" s="104">
        <v>1120</v>
      </c>
      <c r="C1193" s="110" t="s">
        <v>1620</v>
      </c>
      <c r="D1193" s="111" t="s">
        <v>110</v>
      </c>
      <c r="E1193" s="112">
        <v>31607</v>
      </c>
      <c r="F1193" s="110" t="s">
        <v>1626</v>
      </c>
      <c r="G1193" s="113" t="s">
        <v>106</v>
      </c>
      <c r="H1193" s="111" t="s">
        <v>106</v>
      </c>
      <c r="I1193" s="114" t="s">
        <v>106</v>
      </c>
      <c r="J1193" s="115"/>
    </row>
    <row r="1194" spans="2:10" x14ac:dyDescent="0.2">
      <c r="B1194" s="104">
        <v>1121</v>
      </c>
      <c r="C1194" s="110" t="s">
        <v>1620</v>
      </c>
      <c r="D1194" s="111" t="s">
        <v>145</v>
      </c>
      <c r="E1194" s="112">
        <v>30322</v>
      </c>
      <c r="F1194" s="110" t="s">
        <v>1627</v>
      </c>
      <c r="G1194" s="113" t="s">
        <v>106</v>
      </c>
      <c r="H1194" s="111" t="s">
        <v>106</v>
      </c>
      <c r="I1194" s="114" t="s">
        <v>106</v>
      </c>
      <c r="J1194" s="115"/>
    </row>
    <row r="1195" spans="2:10" x14ac:dyDescent="0.2">
      <c r="B1195" s="104">
        <v>1122</v>
      </c>
      <c r="C1195" s="110" t="s">
        <v>1620</v>
      </c>
      <c r="D1195" s="111" t="s">
        <v>145</v>
      </c>
      <c r="E1195" s="112">
        <v>75806</v>
      </c>
      <c r="F1195" s="110" t="s">
        <v>1628</v>
      </c>
      <c r="G1195" s="113" t="s">
        <v>106</v>
      </c>
      <c r="H1195" s="111" t="s">
        <v>106</v>
      </c>
      <c r="I1195" s="114" t="s">
        <v>106</v>
      </c>
      <c r="J1195" s="115"/>
    </row>
    <row r="1196" spans="2:10" x14ac:dyDescent="0.2">
      <c r="B1196" s="104">
        <v>1123</v>
      </c>
      <c r="C1196" s="110" t="s">
        <v>1620</v>
      </c>
      <c r="D1196" s="111" t="s">
        <v>109</v>
      </c>
      <c r="E1196" s="112">
        <v>0</v>
      </c>
      <c r="F1196" s="110" t="s">
        <v>1629</v>
      </c>
      <c r="G1196" s="113" t="s">
        <v>106</v>
      </c>
      <c r="H1196" s="111" t="s">
        <v>106</v>
      </c>
      <c r="I1196" s="114" t="s">
        <v>106</v>
      </c>
      <c r="J1196" s="115"/>
    </row>
    <row r="1197" spans="2:10" x14ac:dyDescent="0.2">
      <c r="B1197" s="104">
        <v>1124</v>
      </c>
      <c r="C1197" s="110" t="s">
        <v>1620</v>
      </c>
      <c r="D1197" s="111" t="s">
        <v>132</v>
      </c>
      <c r="E1197" s="112">
        <v>90966</v>
      </c>
      <c r="F1197" s="110" t="s">
        <v>1630</v>
      </c>
      <c r="G1197" s="113" t="s">
        <v>106</v>
      </c>
      <c r="H1197" s="111" t="s">
        <v>106</v>
      </c>
      <c r="I1197" s="114" t="s">
        <v>106</v>
      </c>
      <c r="J1197" s="115"/>
    </row>
    <row r="1198" spans="2:10" x14ac:dyDescent="0.2">
      <c r="B1198" s="104">
        <v>1125</v>
      </c>
      <c r="C1198" s="110" t="s">
        <v>1631</v>
      </c>
      <c r="D1198" s="111" t="s">
        <v>109</v>
      </c>
      <c r="E1198" s="112">
        <v>184566</v>
      </c>
      <c r="F1198" s="110" t="s">
        <v>1632</v>
      </c>
      <c r="G1198" s="113" t="s">
        <v>106</v>
      </c>
      <c r="H1198" s="111" t="s">
        <v>106</v>
      </c>
      <c r="I1198" s="114" t="s">
        <v>106</v>
      </c>
      <c r="J1198" s="115"/>
    </row>
    <row r="1199" spans="2:10" x14ac:dyDescent="0.2">
      <c r="B1199" s="104">
        <v>1126</v>
      </c>
      <c r="C1199" s="110" t="s">
        <v>1631</v>
      </c>
      <c r="D1199" s="111" t="s">
        <v>822</v>
      </c>
      <c r="E1199" s="112">
        <v>24609</v>
      </c>
      <c r="F1199" s="110" t="s">
        <v>1633</v>
      </c>
      <c r="G1199" s="113" t="s">
        <v>106</v>
      </c>
      <c r="H1199" s="111" t="s">
        <v>106</v>
      </c>
      <c r="I1199" s="114" t="s">
        <v>106</v>
      </c>
      <c r="J1199" s="115"/>
    </row>
    <row r="1200" spans="2:10" x14ac:dyDescent="0.2">
      <c r="B1200" s="104">
        <v>1127</v>
      </c>
      <c r="C1200" s="110" t="s">
        <v>1631</v>
      </c>
      <c r="D1200" s="111" t="s">
        <v>145</v>
      </c>
      <c r="E1200" s="112">
        <v>61522</v>
      </c>
      <c r="F1200" s="110" t="s">
        <v>1634</v>
      </c>
      <c r="G1200" s="113" t="s">
        <v>106</v>
      </c>
      <c r="H1200" s="111" t="s">
        <v>106</v>
      </c>
      <c r="I1200" s="114" t="s">
        <v>106</v>
      </c>
      <c r="J1200" s="115"/>
    </row>
    <row r="1201" spans="2:10" x14ac:dyDescent="0.2">
      <c r="B1201" s="104">
        <v>1128</v>
      </c>
      <c r="C1201" s="110" t="s">
        <v>1631</v>
      </c>
      <c r="D1201" s="111" t="s">
        <v>110</v>
      </c>
      <c r="E1201" s="112">
        <v>24609</v>
      </c>
      <c r="F1201" s="110" t="s">
        <v>1635</v>
      </c>
      <c r="G1201" s="113" t="s">
        <v>106</v>
      </c>
      <c r="H1201" s="111" t="s">
        <v>106</v>
      </c>
      <c r="I1201" s="114" t="s">
        <v>106</v>
      </c>
      <c r="J1201" s="115"/>
    </row>
    <row r="1202" spans="2:10" x14ac:dyDescent="0.2">
      <c r="B1202" s="104">
        <v>1129</v>
      </c>
      <c r="C1202" s="110" t="s">
        <v>1631</v>
      </c>
      <c r="D1202" s="111" t="s">
        <v>145</v>
      </c>
      <c r="E1202" s="112">
        <v>24609</v>
      </c>
      <c r="F1202" s="110" t="s">
        <v>1636</v>
      </c>
      <c r="G1202" s="113" t="s">
        <v>106</v>
      </c>
      <c r="H1202" s="111" t="s">
        <v>106</v>
      </c>
      <c r="I1202" s="114" t="s">
        <v>106</v>
      </c>
      <c r="J1202" s="115"/>
    </row>
    <row r="1203" spans="2:10" x14ac:dyDescent="0.2">
      <c r="B1203" s="104">
        <v>1130</v>
      </c>
      <c r="C1203" s="110" t="s">
        <v>1637</v>
      </c>
      <c r="D1203" s="111" t="s">
        <v>132</v>
      </c>
      <c r="E1203" s="112">
        <v>32965</v>
      </c>
      <c r="F1203" s="110" t="s">
        <v>1638</v>
      </c>
      <c r="G1203" s="113" t="s">
        <v>106</v>
      </c>
      <c r="H1203" s="111" t="s">
        <v>106</v>
      </c>
      <c r="I1203" s="114" t="s">
        <v>106</v>
      </c>
      <c r="J1203" s="115"/>
    </row>
    <row r="1204" spans="2:10" x14ac:dyDescent="0.2">
      <c r="B1204" s="104">
        <v>1131</v>
      </c>
      <c r="C1204" s="110" t="s">
        <v>1637</v>
      </c>
      <c r="D1204" s="111" t="s">
        <v>189</v>
      </c>
      <c r="E1204" s="112">
        <v>115377</v>
      </c>
      <c r="F1204" s="110" t="s">
        <v>1639</v>
      </c>
      <c r="G1204" s="113" t="s">
        <v>106</v>
      </c>
      <c r="H1204" s="111" t="s">
        <v>106</v>
      </c>
      <c r="I1204" s="114" t="s">
        <v>106</v>
      </c>
      <c r="J1204" s="115"/>
    </row>
    <row r="1205" spans="2:10" x14ac:dyDescent="0.2">
      <c r="B1205" s="104">
        <v>1132</v>
      </c>
      <c r="C1205" s="110" t="s">
        <v>1637</v>
      </c>
      <c r="D1205" s="111" t="s">
        <v>131</v>
      </c>
      <c r="E1205" s="112">
        <v>115377</v>
      </c>
      <c r="F1205" s="110" t="s">
        <v>1640</v>
      </c>
      <c r="G1205" s="113" t="s">
        <v>106</v>
      </c>
      <c r="H1205" s="111" t="s">
        <v>106</v>
      </c>
      <c r="I1205" s="114" t="s">
        <v>106</v>
      </c>
      <c r="J1205" s="115"/>
    </row>
    <row r="1206" spans="2:10" x14ac:dyDescent="0.2">
      <c r="B1206" s="104">
        <v>1133</v>
      </c>
      <c r="C1206" s="110" t="s">
        <v>1637</v>
      </c>
      <c r="D1206" s="111" t="s">
        <v>189</v>
      </c>
      <c r="E1206" s="112">
        <v>115377</v>
      </c>
      <c r="F1206" s="110" t="s">
        <v>1639</v>
      </c>
      <c r="G1206" s="113" t="s">
        <v>106</v>
      </c>
      <c r="H1206" s="111" t="s">
        <v>106</v>
      </c>
      <c r="I1206" s="114" t="s">
        <v>106</v>
      </c>
      <c r="J1206" s="115"/>
    </row>
    <row r="1207" spans="2:10" x14ac:dyDescent="0.2">
      <c r="B1207" s="104">
        <v>1134</v>
      </c>
      <c r="C1207" s="110" t="s">
        <v>1637</v>
      </c>
      <c r="D1207" s="111" t="s">
        <v>131</v>
      </c>
      <c r="E1207" s="112">
        <v>115377</v>
      </c>
      <c r="F1207" s="110" t="s">
        <v>1640</v>
      </c>
      <c r="G1207" s="113" t="s">
        <v>106</v>
      </c>
      <c r="H1207" s="111" t="s">
        <v>106</v>
      </c>
      <c r="I1207" s="114" t="s">
        <v>106</v>
      </c>
      <c r="J1207" s="115"/>
    </row>
    <row r="1208" spans="2:10" x14ac:dyDescent="0.2">
      <c r="B1208" s="104">
        <v>1135</v>
      </c>
      <c r="C1208" s="110" t="s">
        <v>1641</v>
      </c>
      <c r="D1208" s="111" t="s">
        <v>132</v>
      </c>
      <c r="E1208" s="112">
        <v>0</v>
      </c>
      <c r="F1208" s="110" t="s">
        <v>1642</v>
      </c>
      <c r="G1208" s="113" t="s">
        <v>106</v>
      </c>
      <c r="H1208" s="111" t="s">
        <v>106</v>
      </c>
      <c r="I1208" s="114" t="s">
        <v>106</v>
      </c>
      <c r="J1208" s="115"/>
    </row>
    <row r="1209" spans="2:10" x14ac:dyDescent="0.2">
      <c r="B1209" s="104">
        <v>1136</v>
      </c>
      <c r="C1209" s="110" t="s">
        <v>1641</v>
      </c>
      <c r="D1209" s="111" t="s">
        <v>109</v>
      </c>
      <c r="E1209" s="112">
        <v>0</v>
      </c>
      <c r="F1209" s="110" t="s">
        <v>1643</v>
      </c>
      <c r="G1209" s="113" t="s">
        <v>106</v>
      </c>
      <c r="H1209" s="111" t="s">
        <v>106</v>
      </c>
      <c r="I1209" s="114" t="s">
        <v>106</v>
      </c>
      <c r="J1209" s="115"/>
    </row>
    <row r="1210" spans="2:10" x14ac:dyDescent="0.2">
      <c r="B1210" s="104">
        <v>1137</v>
      </c>
      <c r="C1210" s="110" t="s">
        <v>1641</v>
      </c>
      <c r="D1210" s="111" t="s">
        <v>179</v>
      </c>
      <c r="E1210" s="112">
        <v>0</v>
      </c>
      <c r="F1210" s="110" t="s">
        <v>1644</v>
      </c>
      <c r="G1210" s="113" t="s">
        <v>106</v>
      </c>
      <c r="H1210" s="111" t="s">
        <v>106</v>
      </c>
      <c r="I1210" s="114" t="s">
        <v>106</v>
      </c>
      <c r="J1210" s="115"/>
    </row>
    <row r="1211" spans="2:10" x14ac:dyDescent="0.2">
      <c r="B1211" s="104">
        <v>1138</v>
      </c>
      <c r="C1211" s="110" t="s">
        <v>1641</v>
      </c>
      <c r="D1211" s="111" t="s">
        <v>109</v>
      </c>
      <c r="E1211" s="112">
        <v>0</v>
      </c>
      <c r="F1211" s="110" t="s">
        <v>1645</v>
      </c>
      <c r="G1211" s="113" t="s">
        <v>106</v>
      </c>
      <c r="H1211" s="111" t="s">
        <v>106</v>
      </c>
      <c r="I1211" s="114" t="s">
        <v>106</v>
      </c>
      <c r="J1211" s="115"/>
    </row>
    <row r="1212" spans="2:10" x14ac:dyDescent="0.2">
      <c r="B1212" s="104">
        <v>1139</v>
      </c>
      <c r="C1212" s="110" t="s">
        <v>1641</v>
      </c>
      <c r="D1212" s="111" t="s">
        <v>393</v>
      </c>
      <c r="E1212" s="112">
        <v>0</v>
      </c>
      <c r="F1212" s="110" t="s">
        <v>1646</v>
      </c>
      <c r="G1212" s="113" t="s">
        <v>106</v>
      </c>
      <c r="H1212" s="111" t="s">
        <v>106</v>
      </c>
      <c r="I1212" s="114" t="s">
        <v>106</v>
      </c>
      <c r="J1212" s="115"/>
    </row>
    <row r="1213" spans="2:10" x14ac:dyDescent="0.2">
      <c r="B1213" s="104">
        <v>1140</v>
      </c>
      <c r="C1213" s="110" t="s">
        <v>1641</v>
      </c>
      <c r="D1213" s="111" t="s">
        <v>119</v>
      </c>
      <c r="E1213" s="112">
        <v>0</v>
      </c>
      <c r="F1213" s="110" t="s">
        <v>1647</v>
      </c>
      <c r="G1213" s="113" t="s">
        <v>106</v>
      </c>
      <c r="H1213" s="111" t="s">
        <v>106</v>
      </c>
      <c r="I1213" s="114" t="s">
        <v>106</v>
      </c>
      <c r="J1213" s="115"/>
    </row>
    <row r="1214" spans="2:10" x14ac:dyDescent="0.2">
      <c r="B1214" s="104">
        <v>1141</v>
      </c>
      <c r="C1214" s="110" t="s">
        <v>1641</v>
      </c>
      <c r="D1214" s="111" t="s">
        <v>179</v>
      </c>
      <c r="E1214" s="112">
        <v>0</v>
      </c>
      <c r="F1214" s="110" t="s">
        <v>1648</v>
      </c>
      <c r="G1214" s="113" t="s">
        <v>106</v>
      </c>
      <c r="H1214" s="111" t="s">
        <v>106</v>
      </c>
      <c r="I1214" s="114" t="s">
        <v>106</v>
      </c>
      <c r="J1214" s="115"/>
    </row>
    <row r="1215" spans="2:10" x14ac:dyDescent="0.2">
      <c r="B1215" s="104">
        <v>1142</v>
      </c>
      <c r="C1215" s="110" t="s">
        <v>1641</v>
      </c>
      <c r="D1215" s="111" t="s">
        <v>179</v>
      </c>
      <c r="E1215" s="112">
        <v>0</v>
      </c>
      <c r="F1215" s="110" t="s">
        <v>1649</v>
      </c>
      <c r="G1215" s="113" t="s">
        <v>106</v>
      </c>
      <c r="H1215" s="111" t="s">
        <v>106</v>
      </c>
      <c r="I1215" s="114" t="s">
        <v>106</v>
      </c>
      <c r="J1215" s="115"/>
    </row>
    <row r="1216" spans="2:10" x14ac:dyDescent="0.2">
      <c r="B1216" s="104">
        <v>1143</v>
      </c>
      <c r="C1216" s="110" t="s">
        <v>1641</v>
      </c>
      <c r="D1216" s="111" t="s">
        <v>393</v>
      </c>
      <c r="E1216" s="112">
        <v>0</v>
      </c>
      <c r="F1216" s="110" t="s">
        <v>1650</v>
      </c>
      <c r="G1216" s="113" t="s">
        <v>106</v>
      </c>
      <c r="H1216" s="111" t="s">
        <v>106</v>
      </c>
      <c r="I1216" s="114" t="s">
        <v>106</v>
      </c>
      <c r="J1216" s="115"/>
    </row>
    <row r="1217" spans="2:10" x14ac:dyDescent="0.2">
      <c r="B1217" s="104">
        <v>1144</v>
      </c>
      <c r="C1217" s="110" t="s">
        <v>1651</v>
      </c>
      <c r="D1217" s="111" t="s">
        <v>130</v>
      </c>
      <c r="E1217" s="112">
        <v>0</v>
      </c>
      <c r="F1217" s="110" t="s">
        <v>1652</v>
      </c>
      <c r="G1217" s="113" t="s">
        <v>106</v>
      </c>
      <c r="H1217" s="111" t="s">
        <v>106</v>
      </c>
      <c r="I1217" s="114" t="s">
        <v>106</v>
      </c>
      <c r="J1217" s="115"/>
    </row>
    <row r="1218" spans="2:10" x14ac:dyDescent="0.2">
      <c r="B1218" s="104">
        <v>1145</v>
      </c>
      <c r="C1218" s="110" t="s">
        <v>1653</v>
      </c>
      <c r="D1218" s="111" t="s">
        <v>820</v>
      </c>
      <c r="E1218" s="112">
        <v>24609</v>
      </c>
      <c r="F1218" s="110" t="s">
        <v>1654</v>
      </c>
      <c r="G1218" s="113" t="s">
        <v>106</v>
      </c>
      <c r="H1218" s="111" t="s">
        <v>106</v>
      </c>
      <c r="I1218" s="114" t="s">
        <v>106</v>
      </c>
      <c r="J1218" s="115"/>
    </row>
    <row r="1219" spans="2:10" x14ac:dyDescent="0.2">
      <c r="B1219" s="104">
        <v>1146</v>
      </c>
      <c r="C1219" s="110" t="s">
        <v>1653</v>
      </c>
      <c r="D1219" s="111" t="s">
        <v>818</v>
      </c>
      <c r="E1219" s="112">
        <v>24609</v>
      </c>
      <c r="F1219" s="110" t="s">
        <v>1655</v>
      </c>
      <c r="G1219" s="113" t="s">
        <v>106</v>
      </c>
      <c r="H1219" s="111" t="s">
        <v>106</v>
      </c>
      <c r="I1219" s="114" t="s">
        <v>106</v>
      </c>
      <c r="J1219" s="115"/>
    </row>
    <row r="1220" spans="2:10" x14ac:dyDescent="0.2">
      <c r="B1220" s="104">
        <v>1147</v>
      </c>
      <c r="C1220" s="110" t="s">
        <v>1653</v>
      </c>
      <c r="D1220" s="111" t="s">
        <v>110</v>
      </c>
      <c r="E1220" s="112">
        <v>24609</v>
      </c>
      <c r="F1220" s="110" t="s">
        <v>1656</v>
      </c>
      <c r="G1220" s="113" t="s">
        <v>106</v>
      </c>
      <c r="H1220" s="111" t="s">
        <v>106</v>
      </c>
      <c r="I1220" s="114" t="s">
        <v>106</v>
      </c>
      <c r="J1220" s="115"/>
    </row>
    <row r="1221" spans="2:10" x14ac:dyDescent="0.2">
      <c r="B1221" s="104">
        <v>1148</v>
      </c>
      <c r="C1221" s="110" t="s">
        <v>1653</v>
      </c>
      <c r="D1221" s="111" t="s">
        <v>824</v>
      </c>
      <c r="E1221" s="112">
        <v>0</v>
      </c>
      <c r="F1221" s="110" t="s">
        <v>1657</v>
      </c>
      <c r="G1221" s="113" t="s">
        <v>106</v>
      </c>
      <c r="H1221" s="111" t="s">
        <v>106</v>
      </c>
      <c r="I1221" s="114" t="s">
        <v>106</v>
      </c>
      <c r="J1221" s="115"/>
    </row>
    <row r="1222" spans="2:10" x14ac:dyDescent="0.2">
      <c r="B1222" s="104">
        <v>1149</v>
      </c>
      <c r="C1222" s="110" t="s">
        <v>1653</v>
      </c>
      <c r="D1222" s="111" t="s">
        <v>822</v>
      </c>
      <c r="E1222" s="112">
        <v>24609</v>
      </c>
      <c r="F1222" s="110" t="s">
        <v>1658</v>
      </c>
      <c r="G1222" s="113" t="s">
        <v>106</v>
      </c>
      <c r="H1222" s="111" t="s">
        <v>106</v>
      </c>
      <c r="I1222" s="114" t="s">
        <v>106</v>
      </c>
      <c r="J1222" s="115"/>
    </row>
    <row r="1223" spans="2:10" x14ac:dyDescent="0.2">
      <c r="B1223" s="104">
        <v>1150</v>
      </c>
      <c r="C1223" s="110" t="s">
        <v>1653</v>
      </c>
      <c r="D1223" s="111" t="s">
        <v>110</v>
      </c>
      <c r="E1223" s="112">
        <v>24609</v>
      </c>
      <c r="F1223" s="110" t="s">
        <v>1659</v>
      </c>
      <c r="G1223" s="113" t="s">
        <v>106</v>
      </c>
      <c r="H1223" s="111" t="s">
        <v>106</v>
      </c>
      <c r="I1223" s="114" t="s">
        <v>106</v>
      </c>
      <c r="J1223" s="115"/>
    </row>
    <row r="1224" spans="2:10" x14ac:dyDescent="0.2">
      <c r="B1224" s="104">
        <v>1151</v>
      </c>
      <c r="C1224" s="110" t="s">
        <v>1653</v>
      </c>
      <c r="D1224" s="111" t="s">
        <v>822</v>
      </c>
      <c r="E1224" s="112">
        <v>24609</v>
      </c>
      <c r="F1224" s="110" t="s">
        <v>1660</v>
      </c>
      <c r="G1224" s="113" t="s">
        <v>106</v>
      </c>
      <c r="H1224" s="111" t="s">
        <v>106</v>
      </c>
      <c r="I1224" s="114" t="s">
        <v>106</v>
      </c>
      <c r="J1224" s="115"/>
    </row>
    <row r="1225" spans="2:10" x14ac:dyDescent="0.2">
      <c r="B1225" s="104">
        <v>1152</v>
      </c>
      <c r="C1225" s="110" t="s">
        <v>1661</v>
      </c>
      <c r="D1225" s="111" t="s">
        <v>137</v>
      </c>
      <c r="E1225" s="112">
        <v>24609</v>
      </c>
      <c r="F1225" s="110" t="s">
        <v>1662</v>
      </c>
      <c r="G1225" s="113" t="s">
        <v>106</v>
      </c>
      <c r="H1225" s="111" t="s">
        <v>106</v>
      </c>
      <c r="I1225" s="114" t="s">
        <v>106</v>
      </c>
      <c r="J1225" s="115"/>
    </row>
    <row r="1226" spans="2:10" x14ac:dyDescent="0.2">
      <c r="B1226" s="104">
        <v>1153</v>
      </c>
      <c r="C1226" s="110" t="s">
        <v>1661</v>
      </c>
      <c r="D1226" s="111" t="s">
        <v>137</v>
      </c>
      <c r="E1226" s="112">
        <v>24609</v>
      </c>
      <c r="F1226" s="110" t="s">
        <v>1663</v>
      </c>
      <c r="G1226" s="113" t="s">
        <v>106</v>
      </c>
      <c r="H1226" s="111" t="s">
        <v>106</v>
      </c>
      <c r="I1226" s="114" t="s">
        <v>106</v>
      </c>
      <c r="J1226" s="115"/>
    </row>
    <row r="1227" spans="2:10" x14ac:dyDescent="0.2">
      <c r="B1227" s="104">
        <v>1154</v>
      </c>
      <c r="C1227" s="110" t="s">
        <v>1664</v>
      </c>
      <c r="D1227" s="111" t="s">
        <v>1224</v>
      </c>
      <c r="E1227" s="112">
        <v>0</v>
      </c>
      <c r="F1227" s="110" t="s">
        <v>1665</v>
      </c>
      <c r="G1227" s="113" t="s">
        <v>106</v>
      </c>
      <c r="H1227" s="111" t="s">
        <v>106</v>
      </c>
      <c r="I1227" s="114" t="s">
        <v>106</v>
      </c>
      <c r="J1227" s="115"/>
    </row>
    <row r="1228" spans="2:10" x14ac:dyDescent="0.2">
      <c r="B1228" s="104">
        <v>1155</v>
      </c>
      <c r="C1228" s="110" t="s">
        <v>1664</v>
      </c>
      <c r="D1228" s="111" t="s">
        <v>148</v>
      </c>
      <c r="E1228" s="112">
        <v>0</v>
      </c>
      <c r="F1228" s="110" t="s">
        <v>1666</v>
      </c>
      <c r="G1228" s="113" t="s">
        <v>106</v>
      </c>
      <c r="H1228" s="111" t="s">
        <v>106</v>
      </c>
      <c r="I1228" s="114" t="s">
        <v>106</v>
      </c>
      <c r="J1228" s="115"/>
    </row>
    <row r="1229" spans="2:10" x14ac:dyDescent="0.2">
      <c r="B1229" s="104">
        <v>1156</v>
      </c>
      <c r="C1229" s="110" t="s">
        <v>1664</v>
      </c>
      <c r="D1229" s="111" t="s">
        <v>148</v>
      </c>
      <c r="E1229" s="112">
        <v>0</v>
      </c>
      <c r="F1229" s="110" t="s">
        <v>1667</v>
      </c>
      <c r="G1229" s="113" t="s">
        <v>106</v>
      </c>
      <c r="H1229" s="111" t="s">
        <v>106</v>
      </c>
      <c r="I1229" s="114" t="s">
        <v>106</v>
      </c>
      <c r="J1229" s="115"/>
    </row>
    <row r="1230" spans="2:10" x14ac:dyDescent="0.2">
      <c r="B1230" s="104">
        <v>1157</v>
      </c>
      <c r="C1230" s="110" t="s">
        <v>1664</v>
      </c>
      <c r="D1230" s="111" t="s">
        <v>1668</v>
      </c>
      <c r="E1230" s="112">
        <v>0</v>
      </c>
      <c r="F1230" s="110" t="s">
        <v>1669</v>
      </c>
      <c r="G1230" s="113" t="s">
        <v>106</v>
      </c>
      <c r="H1230" s="111" t="s">
        <v>106</v>
      </c>
      <c r="I1230" s="114" t="s">
        <v>106</v>
      </c>
      <c r="J1230" s="115"/>
    </row>
    <row r="1231" spans="2:10" x14ac:dyDescent="0.2">
      <c r="B1231" s="104">
        <v>1158</v>
      </c>
      <c r="C1231" s="110" t="s">
        <v>1664</v>
      </c>
      <c r="D1231" s="111" t="s">
        <v>1233</v>
      </c>
      <c r="E1231" s="112">
        <v>0</v>
      </c>
      <c r="F1231" s="110" t="s">
        <v>1670</v>
      </c>
      <c r="G1231" s="113" t="s">
        <v>106</v>
      </c>
      <c r="H1231" s="111" t="s">
        <v>106</v>
      </c>
      <c r="I1231" s="114" t="s">
        <v>106</v>
      </c>
      <c r="J1231" s="115"/>
    </row>
    <row r="1232" spans="2:10" x14ac:dyDescent="0.2">
      <c r="B1232" s="104">
        <v>1159</v>
      </c>
      <c r="C1232" s="110" t="s">
        <v>1664</v>
      </c>
      <c r="D1232" s="111" t="s">
        <v>149</v>
      </c>
      <c r="E1232" s="112">
        <v>0</v>
      </c>
      <c r="F1232" s="110" t="s">
        <v>1671</v>
      </c>
      <c r="G1232" s="113" t="s">
        <v>106</v>
      </c>
      <c r="H1232" s="111" t="s">
        <v>106</v>
      </c>
      <c r="I1232" s="114" t="s">
        <v>106</v>
      </c>
      <c r="J1232" s="115"/>
    </row>
    <row r="1233" spans="2:10" x14ac:dyDescent="0.2">
      <c r="B1233" s="104">
        <v>1160</v>
      </c>
      <c r="C1233" s="110" t="s">
        <v>1664</v>
      </c>
      <c r="D1233" s="111" t="s">
        <v>109</v>
      </c>
      <c r="E1233" s="112">
        <v>197789</v>
      </c>
      <c r="F1233" s="110" t="s">
        <v>1672</v>
      </c>
      <c r="G1233" s="113" t="s">
        <v>106</v>
      </c>
      <c r="H1233" s="111" t="s">
        <v>106</v>
      </c>
      <c r="I1233" s="114" t="s">
        <v>106</v>
      </c>
      <c r="J1233" s="115"/>
    </row>
    <row r="1234" spans="2:10" x14ac:dyDescent="0.2">
      <c r="B1234" s="104">
        <v>1161</v>
      </c>
      <c r="C1234" s="110" t="s">
        <v>1664</v>
      </c>
      <c r="D1234" s="111" t="s">
        <v>1233</v>
      </c>
      <c r="E1234" s="112">
        <v>0</v>
      </c>
      <c r="F1234" s="110" t="s">
        <v>1673</v>
      </c>
      <c r="G1234" s="113" t="s">
        <v>106</v>
      </c>
      <c r="H1234" s="111" t="s">
        <v>106</v>
      </c>
      <c r="I1234" s="114" t="s">
        <v>106</v>
      </c>
      <c r="J1234" s="115"/>
    </row>
    <row r="1235" spans="2:10" x14ac:dyDescent="0.2">
      <c r="B1235" s="104">
        <v>1162</v>
      </c>
      <c r="C1235" s="110" t="s">
        <v>1664</v>
      </c>
      <c r="D1235" s="111" t="s">
        <v>109</v>
      </c>
      <c r="E1235" s="112">
        <v>197789</v>
      </c>
      <c r="F1235" s="110" t="s">
        <v>1672</v>
      </c>
      <c r="G1235" s="113" t="s">
        <v>106</v>
      </c>
      <c r="H1235" s="111" t="s">
        <v>106</v>
      </c>
      <c r="I1235" s="114" t="s">
        <v>106</v>
      </c>
      <c r="J1235" s="115"/>
    </row>
    <row r="1236" spans="2:10" x14ac:dyDescent="0.2">
      <c r="B1236" s="104">
        <v>1163</v>
      </c>
      <c r="C1236" s="110" t="s">
        <v>1674</v>
      </c>
      <c r="D1236" s="111" t="s">
        <v>169</v>
      </c>
      <c r="E1236" s="112">
        <v>0</v>
      </c>
      <c r="F1236" s="110" t="s">
        <v>1675</v>
      </c>
      <c r="G1236" s="113" t="s">
        <v>106</v>
      </c>
      <c r="H1236" s="111" t="s">
        <v>106</v>
      </c>
      <c r="I1236" s="114" t="s">
        <v>106</v>
      </c>
      <c r="J1236" s="115"/>
    </row>
    <row r="1237" spans="2:10" x14ac:dyDescent="0.2">
      <c r="B1237" s="104">
        <v>1164</v>
      </c>
      <c r="C1237" s="110" t="s">
        <v>1674</v>
      </c>
      <c r="D1237" s="111" t="s">
        <v>170</v>
      </c>
      <c r="E1237" s="112">
        <v>0</v>
      </c>
      <c r="F1237" s="110" t="s">
        <v>1676</v>
      </c>
      <c r="G1237" s="113" t="s">
        <v>106</v>
      </c>
      <c r="H1237" s="111" t="s">
        <v>106</v>
      </c>
      <c r="I1237" s="114" t="s">
        <v>106</v>
      </c>
      <c r="J1237" s="115"/>
    </row>
    <row r="1238" spans="2:10" x14ac:dyDescent="0.2">
      <c r="B1238" s="104">
        <v>1165</v>
      </c>
      <c r="C1238" s="110" t="s">
        <v>1674</v>
      </c>
      <c r="D1238" s="111" t="s">
        <v>109</v>
      </c>
      <c r="E1238" s="112">
        <v>181934</v>
      </c>
      <c r="F1238" s="110" t="s">
        <v>1677</v>
      </c>
      <c r="G1238" s="113" t="s">
        <v>106</v>
      </c>
      <c r="H1238" s="111" t="s">
        <v>106</v>
      </c>
      <c r="I1238" s="114" t="s">
        <v>106</v>
      </c>
      <c r="J1238" s="115"/>
    </row>
    <row r="1239" spans="2:10" x14ac:dyDescent="0.2">
      <c r="B1239" s="104">
        <v>1166</v>
      </c>
      <c r="C1239" s="110" t="s">
        <v>1674</v>
      </c>
      <c r="D1239" s="111" t="s">
        <v>160</v>
      </c>
      <c r="E1239" s="112">
        <v>30322</v>
      </c>
      <c r="F1239" s="110" t="s">
        <v>1678</v>
      </c>
      <c r="G1239" s="113" t="s">
        <v>106</v>
      </c>
      <c r="H1239" s="111" t="s">
        <v>106</v>
      </c>
      <c r="I1239" s="114" t="s">
        <v>106</v>
      </c>
      <c r="J1239" s="115"/>
    </row>
    <row r="1240" spans="2:10" x14ac:dyDescent="0.2">
      <c r="B1240" s="104">
        <v>1167</v>
      </c>
      <c r="C1240" s="110" t="s">
        <v>1674</v>
      </c>
      <c r="D1240" s="111" t="s">
        <v>168</v>
      </c>
      <c r="E1240" s="112">
        <v>0</v>
      </c>
      <c r="F1240" s="110" t="s">
        <v>1679</v>
      </c>
      <c r="G1240" s="113" t="s">
        <v>106</v>
      </c>
      <c r="H1240" s="111" t="s">
        <v>106</v>
      </c>
      <c r="I1240" s="114" t="s">
        <v>106</v>
      </c>
      <c r="J1240" s="115"/>
    </row>
    <row r="1241" spans="2:10" x14ac:dyDescent="0.2">
      <c r="B1241" s="104">
        <v>1168</v>
      </c>
      <c r="C1241" s="110" t="s">
        <v>1674</v>
      </c>
      <c r="D1241" s="111" t="s">
        <v>109</v>
      </c>
      <c r="E1241" s="112">
        <v>181934</v>
      </c>
      <c r="F1241" s="110" t="s">
        <v>1677</v>
      </c>
      <c r="G1241" s="113" t="s">
        <v>106</v>
      </c>
      <c r="H1241" s="111" t="s">
        <v>106</v>
      </c>
      <c r="I1241" s="114" t="s">
        <v>106</v>
      </c>
      <c r="J1241" s="115"/>
    </row>
    <row r="1242" spans="2:10" x14ac:dyDescent="0.2">
      <c r="B1242" s="104">
        <v>1169</v>
      </c>
      <c r="C1242" s="110" t="s">
        <v>1680</v>
      </c>
      <c r="D1242" s="111" t="s">
        <v>109</v>
      </c>
      <c r="E1242" s="112">
        <v>209175</v>
      </c>
      <c r="F1242" s="110" t="s">
        <v>1681</v>
      </c>
      <c r="G1242" s="113" t="s">
        <v>106</v>
      </c>
      <c r="H1242" s="111" t="s">
        <v>106</v>
      </c>
      <c r="I1242" s="114" t="s">
        <v>106</v>
      </c>
      <c r="J1242" s="115"/>
    </row>
    <row r="1243" spans="2:10" x14ac:dyDescent="0.2">
      <c r="B1243" s="104">
        <v>1170</v>
      </c>
      <c r="C1243" s="110" t="s">
        <v>1680</v>
      </c>
      <c r="D1243" s="111" t="s">
        <v>443</v>
      </c>
      <c r="E1243" s="112">
        <v>24609</v>
      </c>
      <c r="F1243" s="110" t="s">
        <v>1682</v>
      </c>
      <c r="G1243" s="113" t="s">
        <v>106</v>
      </c>
      <c r="H1243" s="111" t="s">
        <v>106</v>
      </c>
      <c r="I1243" s="114" t="s">
        <v>106</v>
      </c>
      <c r="J1243" s="115"/>
    </row>
    <row r="1244" spans="2:10" x14ac:dyDescent="0.2">
      <c r="B1244" s="104">
        <v>1171</v>
      </c>
      <c r="C1244" s="110" t="s">
        <v>1680</v>
      </c>
      <c r="D1244" s="111" t="s">
        <v>114</v>
      </c>
      <c r="E1244" s="112">
        <v>24609</v>
      </c>
      <c r="F1244" s="110" t="s">
        <v>1683</v>
      </c>
      <c r="G1244" s="113" t="s">
        <v>106</v>
      </c>
      <c r="H1244" s="111" t="s">
        <v>106</v>
      </c>
      <c r="I1244" s="114" t="s">
        <v>106</v>
      </c>
      <c r="J1244" s="115"/>
    </row>
    <row r="1245" spans="2:10" x14ac:dyDescent="0.2">
      <c r="B1245" s="104">
        <v>1172</v>
      </c>
      <c r="C1245" s="110" t="s">
        <v>1680</v>
      </c>
      <c r="D1245" s="111" t="s">
        <v>116</v>
      </c>
      <c r="E1245" s="112">
        <v>24609</v>
      </c>
      <c r="F1245" s="110" t="s">
        <v>1684</v>
      </c>
      <c r="G1245" s="113" t="s">
        <v>106</v>
      </c>
      <c r="H1245" s="111" t="s">
        <v>106</v>
      </c>
      <c r="I1245" s="114" t="s">
        <v>106</v>
      </c>
      <c r="J1245" s="115"/>
    </row>
    <row r="1246" spans="2:10" x14ac:dyDescent="0.2">
      <c r="B1246" s="104">
        <v>1173</v>
      </c>
      <c r="C1246" s="110" t="s">
        <v>1680</v>
      </c>
      <c r="D1246" s="111" t="s">
        <v>114</v>
      </c>
      <c r="E1246" s="112">
        <v>24609</v>
      </c>
      <c r="F1246" s="110" t="s">
        <v>1685</v>
      </c>
      <c r="G1246" s="113" t="s">
        <v>106</v>
      </c>
      <c r="H1246" s="111" t="s">
        <v>106</v>
      </c>
      <c r="I1246" s="114" t="s">
        <v>106</v>
      </c>
      <c r="J1246" s="115"/>
    </row>
    <row r="1247" spans="2:10" x14ac:dyDescent="0.2">
      <c r="B1247" s="104">
        <v>1174</v>
      </c>
      <c r="C1247" s="110" t="s">
        <v>1680</v>
      </c>
      <c r="D1247" s="111" t="s">
        <v>514</v>
      </c>
      <c r="E1247" s="112">
        <v>0</v>
      </c>
      <c r="F1247" s="110" t="s">
        <v>1686</v>
      </c>
      <c r="G1247" s="113" t="s">
        <v>106</v>
      </c>
      <c r="H1247" s="111" t="s">
        <v>106</v>
      </c>
      <c r="I1247" s="114" t="s">
        <v>106</v>
      </c>
      <c r="J1247" s="115"/>
    </row>
    <row r="1248" spans="2:10" x14ac:dyDescent="0.2">
      <c r="B1248" s="104">
        <v>1175</v>
      </c>
      <c r="C1248" s="110" t="s">
        <v>1680</v>
      </c>
      <c r="D1248" s="111" t="s">
        <v>115</v>
      </c>
      <c r="E1248" s="112">
        <v>61522</v>
      </c>
      <c r="F1248" s="110" t="s">
        <v>1687</v>
      </c>
      <c r="G1248" s="113" t="s">
        <v>106</v>
      </c>
      <c r="H1248" s="111" t="s">
        <v>106</v>
      </c>
      <c r="I1248" s="114" t="s">
        <v>106</v>
      </c>
      <c r="J1248" s="115"/>
    </row>
    <row r="1249" spans="2:10" x14ac:dyDescent="0.2">
      <c r="B1249" s="104">
        <v>1176</v>
      </c>
      <c r="C1249" s="110" t="s">
        <v>1680</v>
      </c>
      <c r="D1249" s="111" t="s">
        <v>125</v>
      </c>
      <c r="E1249" s="112">
        <v>0</v>
      </c>
      <c r="F1249" s="110" t="s">
        <v>1688</v>
      </c>
      <c r="G1249" s="113" t="s">
        <v>106</v>
      </c>
      <c r="H1249" s="111" t="s">
        <v>106</v>
      </c>
      <c r="I1249" s="114" t="s">
        <v>106</v>
      </c>
      <c r="J1249" s="115"/>
    </row>
    <row r="1250" spans="2:10" x14ac:dyDescent="0.2">
      <c r="B1250" s="104">
        <v>1177</v>
      </c>
      <c r="C1250" s="110" t="s">
        <v>1680</v>
      </c>
      <c r="D1250" s="111" t="s">
        <v>195</v>
      </c>
      <c r="E1250" s="112">
        <v>86131</v>
      </c>
      <c r="F1250" s="110" t="s">
        <v>1689</v>
      </c>
      <c r="G1250" s="113" t="s">
        <v>106</v>
      </c>
      <c r="H1250" s="111" t="s">
        <v>106</v>
      </c>
      <c r="I1250" s="114" t="s">
        <v>106</v>
      </c>
      <c r="J1250" s="115"/>
    </row>
    <row r="1251" spans="2:10" x14ac:dyDescent="0.2">
      <c r="B1251" s="104">
        <v>1178</v>
      </c>
      <c r="C1251" s="110" t="s">
        <v>1680</v>
      </c>
      <c r="D1251" s="111" t="s">
        <v>1515</v>
      </c>
      <c r="E1251" s="112">
        <v>24609</v>
      </c>
      <c r="F1251" s="110" t="s">
        <v>1690</v>
      </c>
      <c r="G1251" s="113" t="s">
        <v>106</v>
      </c>
      <c r="H1251" s="111" t="s">
        <v>106</v>
      </c>
      <c r="I1251" s="114" t="s">
        <v>106</v>
      </c>
      <c r="J1251" s="115"/>
    </row>
    <row r="1252" spans="2:10" x14ac:dyDescent="0.2">
      <c r="B1252" s="104">
        <v>1179</v>
      </c>
      <c r="C1252" s="110" t="s">
        <v>1680</v>
      </c>
      <c r="D1252" s="111" t="s">
        <v>116</v>
      </c>
      <c r="E1252" s="112">
        <v>24609</v>
      </c>
      <c r="F1252" s="110" t="s">
        <v>1691</v>
      </c>
      <c r="G1252" s="113" t="s">
        <v>106</v>
      </c>
      <c r="H1252" s="111" t="s">
        <v>106</v>
      </c>
      <c r="I1252" s="114" t="s">
        <v>106</v>
      </c>
      <c r="J1252" s="115"/>
    </row>
    <row r="1253" spans="2:10" x14ac:dyDescent="0.2">
      <c r="B1253" s="104">
        <v>1180</v>
      </c>
      <c r="C1253" s="110" t="s">
        <v>1680</v>
      </c>
      <c r="D1253" s="111" t="s">
        <v>1692</v>
      </c>
      <c r="E1253" s="112">
        <v>86131</v>
      </c>
      <c r="F1253" s="110" t="s">
        <v>1693</v>
      </c>
      <c r="G1253" s="113" t="s">
        <v>106</v>
      </c>
      <c r="H1253" s="111" t="s">
        <v>106</v>
      </c>
      <c r="I1253" s="114" t="s">
        <v>106</v>
      </c>
      <c r="J1253" s="115"/>
    </row>
    <row r="1254" spans="2:10" x14ac:dyDescent="0.2">
      <c r="B1254" s="104">
        <v>1181</v>
      </c>
      <c r="C1254" s="110" t="s">
        <v>1680</v>
      </c>
      <c r="D1254" s="111" t="s">
        <v>115</v>
      </c>
      <c r="E1254" s="112">
        <v>61522</v>
      </c>
      <c r="F1254" s="110" t="s">
        <v>1694</v>
      </c>
      <c r="G1254" s="113" t="s">
        <v>106</v>
      </c>
      <c r="H1254" s="111" t="s">
        <v>106</v>
      </c>
      <c r="I1254" s="114" t="s">
        <v>106</v>
      </c>
      <c r="J1254" s="115"/>
    </row>
    <row r="1255" spans="2:10" x14ac:dyDescent="0.2">
      <c r="B1255" s="104">
        <v>1182</v>
      </c>
      <c r="C1255" s="110" t="s">
        <v>1680</v>
      </c>
      <c r="D1255" s="111" t="s">
        <v>109</v>
      </c>
      <c r="E1255" s="112">
        <v>209175</v>
      </c>
      <c r="F1255" s="110" t="s">
        <v>1681</v>
      </c>
      <c r="G1255" s="113" t="s">
        <v>106</v>
      </c>
      <c r="H1255" s="111" t="s">
        <v>106</v>
      </c>
      <c r="I1255" s="114" t="s">
        <v>106</v>
      </c>
      <c r="J1255" s="115"/>
    </row>
    <row r="1256" spans="2:10" x14ac:dyDescent="0.2">
      <c r="B1256" s="104">
        <v>1183</v>
      </c>
      <c r="C1256" s="110" t="s">
        <v>1680</v>
      </c>
      <c r="D1256" s="111" t="s">
        <v>115</v>
      </c>
      <c r="E1256" s="112">
        <v>61522</v>
      </c>
      <c r="F1256" s="110" t="s">
        <v>1687</v>
      </c>
      <c r="G1256" s="113" t="s">
        <v>106</v>
      </c>
      <c r="H1256" s="111" t="s">
        <v>106</v>
      </c>
      <c r="I1256" s="114" t="s">
        <v>106</v>
      </c>
      <c r="J1256" s="115"/>
    </row>
    <row r="1257" spans="2:10" x14ac:dyDescent="0.2">
      <c r="B1257" s="104">
        <v>1184</v>
      </c>
      <c r="C1257" s="110" t="s">
        <v>1680</v>
      </c>
      <c r="D1257" s="111" t="s">
        <v>195</v>
      </c>
      <c r="E1257" s="112">
        <v>86131</v>
      </c>
      <c r="F1257" s="110" t="s">
        <v>1689</v>
      </c>
      <c r="G1257" s="113" t="s">
        <v>106</v>
      </c>
      <c r="H1257" s="111" t="s">
        <v>106</v>
      </c>
      <c r="I1257" s="114" t="s">
        <v>106</v>
      </c>
      <c r="J1257" s="115"/>
    </row>
    <row r="1258" spans="2:10" x14ac:dyDescent="0.2">
      <c r="B1258" s="104">
        <v>1185</v>
      </c>
      <c r="C1258" s="110" t="s">
        <v>1680</v>
      </c>
      <c r="D1258" s="111" t="s">
        <v>1692</v>
      </c>
      <c r="E1258" s="112">
        <v>86131</v>
      </c>
      <c r="F1258" s="110" t="s">
        <v>1693</v>
      </c>
      <c r="G1258" s="113" t="s">
        <v>106</v>
      </c>
      <c r="H1258" s="111" t="s">
        <v>106</v>
      </c>
      <c r="I1258" s="114" t="s">
        <v>106</v>
      </c>
      <c r="J1258" s="115"/>
    </row>
    <row r="1259" spans="2:10" x14ac:dyDescent="0.2">
      <c r="B1259" s="104">
        <v>1186</v>
      </c>
      <c r="C1259" s="110" t="s">
        <v>1680</v>
      </c>
      <c r="D1259" s="111" t="s">
        <v>115</v>
      </c>
      <c r="E1259" s="112">
        <v>61522</v>
      </c>
      <c r="F1259" s="110" t="s">
        <v>1694</v>
      </c>
      <c r="G1259" s="113" t="s">
        <v>106</v>
      </c>
      <c r="H1259" s="111" t="s">
        <v>106</v>
      </c>
      <c r="I1259" s="114" t="s">
        <v>106</v>
      </c>
      <c r="J1259" s="115"/>
    </row>
    <row r="1260" spans="2:10" x14ac:dyDescent="0.2">
      <c r="B1260" s="104">
        <v>1187</v>
      </c>
      <c r="C1260" s="110" t="s">
        <v>1695</v>
      </c>
      <c r="D1260" s="111" t="s">
        <v>109</v>
      </c>
      <c r="E1260" s="112">
        <v>0</v>
      </c>
      <c r="F1260" s="110" t="s">
        <v>1696</v>
      </c>
      <c r="G1260" s="113" t="s">
        <v>106</v>
      </c>
      <c r="H1260" s="111" t="s">
        <v>106</v>
      </c>
      <c r="I1260" s="114" t="s">
        <v>106</v>
      </c>
      <c r="J1260" s="115"/>
    </row>
    <row r="1261" spans="2:10" x14ac:dyDescent="0.2">
      <c r="B1261" s="104">
        <v>1188</v>
      </c>
      <c r="C1261" s="110" t="s">
        <v>1695</v>
      </c>
      <c r="D1261" s="111" t="s">
        <v>396</v>
      </c>
      <c r="E1261" s="112">
        <v>0</v>
      </c>
      <c r="F1261" s="110" t="s">
        <v>1697</v>
      </c>
      <c r="G1261" s="113" t="s">
        <v>106</v>
      </c>
      <c r="H1261" s="111" t="s">
        <v>106</v>
      </c>
      <c r="I1261" s="114" t="s">
        <v>106</v>
      </c>
      <c r="J1261" s="115"/>
    </row>
    <row r="1262" spans="2:10" x14ac:dyDescent="0.2">
      <c r="B1262" s="104">
        <v>1189</v>
      </c>
      <c r="C1262" s="110" t="s">
        <v>1695</v>
      </c>
      <c r="D1262" s="111" t="s">
        <v>396</v>
      </c>
      <c r="E1262" s="112">
        <v>0</v>
      </c>
      <c r="F1262" s="110" t="s">
        <v>1698</v>
      </c>
      <c r="G1262" s="113" t="s">
        <v>106</v>
      </c>
      <c r="H1262" s="111" t="s">
        <v>106</v>
      </c>
      <c r="I1262" s="114" t="s">
        <v>106</v>
      </c>
      <c r="J1262" s="115"/>
    </row>
    <row r="1263" spans="2:10" x14ac:dyDescent="0.2">
      <c r="B1263" s="104">
        <v>1190</v>
      </c>
      <c r="C1263" s="110" t="s">
        <v>1695</v>
      </c>
      <c r="D1263" s="111" t="s">
        <v>396</v>
      </c>
      <c r="E1263" s="112">
        <v>0</v>
      </c>
      <c r="F1263" s="110" t="s">
        <v>1699</v>
      </c>
      <c r="G1263" s="113" t="s">
        <v>106</v>
      </c>
      <c r="H1263" s="111" t="s">
        <v>106</v>
      </c>
      <c r="I1263" s="114" t="s">
        <v>106</v>
      </c>
      <c r="J1263" s="115"/>
    </row>
    <row r="1264" spans="2:10" x14ac:dyDescent="0.2">
      <c r="B1264" s="104">
        <v>1191</v>
      </c>
      <c r="C1264" s="110" t="s">
        <v>1695</v>
      </c>
      <c r="D1264" s="111" t="s">
        <v>119</v>
      </c>
      <c r="E1264" s="112">
        <v>0</v>
      </c>
      <c r="F1264" s="110" t="s">
        <v>1700</v>
      </c>
      <c r="G1264" s="113" t="s">
        <v>106</v>
      </c>
      <c r="H1264" s="111" t="s">
        <v>106</v>
      </c>
      <c r="I1264" s="114" t="s">
        <v>106</v>
      </c>
      <c r="J1264" s="115"/>
    </row>
    <row r="1265" spans="2:10" x14ac:dyDescent="0.2">
      <c r="B1265" s="104">
        <v>1192</v>
      </c>
      <c r="C1265" s="110" t="s">
        <v>1695</v>
      </c>
      <c r="D1265" s="111" t="s">
        <v>203</v>
      </c>
      <c r="E1265" s="112">
        <v>0</v>
      </c>
      <c r="F1265" s="110" t="s">
        <v>1701</v>
      </c>
      <c r="G1265" s="113" t="s">
        <v>106</v>
      </c>
      <c r="H1265" s="111" t="s">
        <v>106</v>
      </c>
      <c r="I1265" s="114" t="s">
        <v>106</v>
      </c>
      <c r="J1265" s="115"/>
    </row>
    <row r="1266" spans="2:10" x14ac:dyDescent="0.2">
      <c r="B1266" s="104">
        <v>1193</v>
      </c>
      <c r="C1266" s="110" t="s">
        <v>1695</v>
      </c>
      <c r="D1266" s="111" t="s">
        <v>396</v>
      </c>
      <c r="E1266" s="112">
        <v>0</v>
      </c>
      <c r="F1266" s="110" t="s">
        <v>1702</v>
      </c>
      <c r="G1266" s="113" t="s">
        <v>106</v>
      </c>
      <c r="H1266" s="111" t="s">
        <v>106</v>
      </c>
      <c r="I1266" s="114" t="s">
        <v>106</v>
      </c>
      <c r="J1266" s="115"/>
    </row>
    <row r="1267" spans="2:10" x14ac:dyDescent="0.2">
      <c r="B1267" s="104">
        <v>1194</v>
      </c>
      <c r="C1267" s="110" t="s">
        <v>1695</v>
      </c>
      <c r="D1267" s="111" t="s">
        <v>396</v>
      </c>
      <c r="E1267" s="112">
        <v>0</v>
      </c>
      <c r="F1267" s="110" t="s">
        <v>1703</v>
      </c>
      <c r="G1267" s="113" t="s">
        <v>106</v>
      </c>
      <c r="H1267" s="111" t="s">
        <v>106</v>
      </c>
      <c r="I1267" s="114" t="s">
        <v>106</v>
      </c>
      <c r="J1267" s="115"/>
    </row>
    <row r="1268" spans="2:10" x14ac:dyDescent="0.2">
      <c r="B1268" s="104">
        <v>1195</v>
      </c>
      <c r="C1268" s="110" t="s">
        <v>1695</v>
      </c>
      <c r="D1268" s="111" t="s">
        <v>393</v>
      </c>
      <c r="E1268" s="112">
        <v>0</v>
      </c>
      <c r="F1268" s="110" t="s">
        <v>1704</v>
      </c>
      <c r="G1268" s="113" t="s">
        <v>106</v>
      </c>
      <c r="H1268" s="111" t="s">
        <v>106</v>
      </c>
      <c r="I1268" s="114" t="s">
        <v>106</v>
      </c>
      <c r="J1268" s="115"/>
    </row>
    <row r="1269" spans="2:10" x14ac:dyDescent="0.2">
      <c r="B1269" s="104">
        <v>1196</v>
      </c>
      <c r="C1269" s="110" t="s">
        <v>1705</v>
      </c>
      <c r="D1269" s="111" t="s">
        <v>109</v>
      </c>
      <c r="E1269" s="112">
        <v>257740</v>
      </c>
      <c r="F1269" s="110" t="s">
        <v>1706</v>
      </c>
      <c r="G1269" s="113" t="s">
        <v>106</v>
      </c>
      <c r="H1269" s="111" t="s">
        <v>106</v>
      </c>
      <c r="I1269" s="114" t="s">
        <v>106</v>
      </c>
      <c r="J1269" s="115"/>
    </row>
    <row r="1270" spans="2:10" x14ac:dyDescent="0.2">
      <c r="B1270" s="104">
        <v>1197</v>
      </c>
      <c r="C1270" s="110" t="s">
        <v>1705</v>
      </c>
      <c r="D1270" s="111" t="s">
        <v>591</v>
      </c>
      <c r="E1270" s="112">
        <v>333546</v>
      </c>
      <c r="F1270" s="110" t="s">
        <v>1707</v>
      </c>
      <c r="G1270" s="113" t="s">
        <v>106</v>
      </c>
      <c r="H1270" s="111" t="s">
        <v>106</v>
      </c>
      <c r="I1270" s="114" t="s">
        <v>106</v>
      </c>
      <c r="J1270" s="115"/>
    </row>
    <row r="1271" spans="2:10" x14ac:dyDescent="0.2">
      <c r="B1271" s="104">
        <v>1198</v>
      </c>
      <c r="C1271" s="110" t="s">
        <v>1705</v>
      </c>
      <c r="D1271" s="111" t="s">
        <v>190</v>
      </c>
      <c r="E1271" s="112">
        <v>30322</v>
      </c>
      <c r="F1271" s="110" t="s">
        <v>1708</v>
      </c>
      <c r="G1271" s="113" t="s">
        <v>106</v>
      </c>
      <c r="H1271" s="111" t="s">
        <v>106</v>
      </c>
      <c r="I1271" s="114" t="s">
        <v>106</v>
      </c>
      <c r="J1271" s="115"/>
    </row>
    <row r="1272" spans="2:10" x14ac:dyDescent="0.2">
      <c r="B1272" s="104">
        <v>1199</v>
      </c>
      <c r="C1272" s="110" t="s">
        <v>1705</v>
      </c>
      <c r="D1272" s="111" t="s">
        <v>109</v>
      </c>
      <c r="E1272" s="112">
        <v>257740</v>
      </c>
      <c r="F1272" s="110" t="s">
        <v>1706</v>
      </c>
      <c r="G1272" s="113" t="s">
        <v>106</v>
      </c>
      <c r="H1272" s="111" t="s">
        <v>106</v>
      </c>
      <c r="I1272" s="114" t="s">
        <v>106</v>
      </c>
      <c r="J1272" s="115"/>
    </row>
    <row r="1273" spans="2:10" x14ac:dyDescent="0.2">
      <c r="B1273" s="104">
        <v>1200</v>
      </c>
      <c r="C1273" s="110" t="s">
        <v>1705</v>
      </c>
      <c r="D1273" s="111" t="s">
        <v>591</v>
      </c>
      <c r="E1273" s="112">
        <v>333546</v>
      </c>
      <c r="F1273" s="110" t="s">
        <v>1707</v>
      </c>
      <c r="G1273" s="113" t="s">
        <v>106</v>
      </c>
      <c r="H1273" s="111" t="s">
        <v>106</v>
      </c>
      <c r="I1273" s="114" t="s">
        <v>106</v>
      </c>
      <c r="J1273" s="115"/>
    </row>
    <row r="1274" spans="2:10" x14ac:dyDescent="0.2">
      <c r="B1274" s="104">
        <v>1201</v>
      </c>
      <c r="C1274" s="110" t="s">
        <v>1709</v>
      </c>
      <c r="D1274" s="111" t="s">
        <v>116</v>
      </c>
      <c r="E1274" s="112">
        <v>24609</v>
      </c>
      <c r="F1274" s="110" t="s">
        <v>1710</v>
      </c>
      <c r="G1274" s="113" t="s">
        <v>106</v>
      </c>
      <c r="H1274" s="111" t="s">
        <v>106</v>
      </c>
      <c r="I1274" s="114" t="s">
        <v>106</v>
      </c>
      <c r="J1274" s="115"/>
    </row>
    <row r="1275" spans="2:10" x14ac:dyDescent="0.2">
      <c r="B1275" s="104">
        <v>1202</v>
      </c>
      <c r="C1275" s="110" t="s">
        <v>1711</v>
      </c>
      <c r="D1275" s="111" t="s">
        <v>129</v>
      </c>
      <c r="E1275" s="112">
        <v>0</v>
      </c>
      <c r="F1275" s="110" t="s">
        <v>1712</v>
      </c>
      <c r="G1275" s="113" t="s">
        <v>106</v>
      </c>
      <c r="H1275" s="111" t="s">
        <v>106</v>
      </c>
      <c r="I1275" s="114" t="s">
        <v>106</v>
      </c>
      <c r="J1275" s="115"/>
    </row>
    <row r="1276" spans="2:10" x14ac:dyDescent="0.2">
      <c r="B1276" s="104">
        <v>1203</v>
      </c>
      <c r="C1276" s="110" t="s">
        <v>1711</v>
      </c>
      <c r="D1276" s="111" t="s">
        <v>129</v>
      </c>
      <c r="E1276" s="112">
        <v>0</v>
      </c>
      <c r="F1276" s="110" t="s">
        <v>1713</v>
      </c>
      <c r="G1276" s="113" t="s">
        <v>106</v>
      </c>
      <c r="H1276" s="111" t="s">
        <v>106</v>
      </c>
      <c r="I1276" s="114" t="s">
        <v>106</v>
      </c>
      <c r="J1276" s="115"/>
    </row>
    <row r="1277" spans="2:10" x14ac:dyDescent="0.2">
      <c r="B1277" s="104">
        <v>1204</v>
      </c>
      <c r="C1277" s="110" t="s">
        <v>1711</v>
      </c>
      <c r="D1277" s="111" t="s">
        <v>809</v>
      </c>
      <c r="E1277" s="112">
        <v>0</v>
      </c>
      <c r="F1277" s="110" t="s">
        <v>1714</v>
      </c>
      <c r="G1277" s="113" t="s">
        <v>106</v>
      </c>
      <c r="H1277" s="111" t="s">
        <v>106</v>
      </c>
      <c r="I1277" s="114" t="s">
        <v>106</v>
      </c>
      <c r="J1277" s="115"/>
    </row>
    <row r="1278" spans="2:10" x14ac:dyDescent="0.2">
      <c r="B1278" s="104">
        <v>1205</v>
      </c>
      <c r="C1278" s="110" t="s">
        <v>1711</v>
      </c>
      <c r="D1278" s="111" t="s">
        <v>131</v>
      </c>
      <c r="E1278" s="112">
        <v>115377</v>
      </c>
      <c r="F1278" s="110" t="s">
        <v>1715</v>
      </c>
      <c r="G1278" s="113" t="s">
        <v>1711</v>
      </c>
      <c r="H1278" s="111" t="s">
        <v>131</v>
      </c>
      <c r="I1278" s="114">
        <v>477576</v>
      </c>
      <c r="J1278" s="115">
        <v>45617</v>
      </c>
    </row>
    <row r="1279" spans="2:10" x14ac:dyDescent="0.2">
      <c r="B1279" s="104">
        <v>1206</v>
      </c>
      <c r="C1279" s="110" t="s">
        <v>1711</v>
      </c>
      <c r="D1279" s="111" t="s">
        <v>185</v>
      </c>
      <c r="E1279" s="112">
        <v>32965</v>
      </c>
      <c r="F1279" s="110" t="s">
        <v>1716</v>
      </c>
      <c r="G1279" s="113" t="s">
        <v>1711</v>
      </c>
      <c r="H1279" s="111" t="s">
        <v>185</v>
      </c>
      <c r="I1279" s="114">
        <v>120513</v>
      </c>
      <c r="J1279" s="115">
        <v>45624</v>
      </c>
    </row>
    <row r="1280" spans="2:10" x14ac:dyDescent="0.2">
      <c r="B1280" s="104">
        <v>1207</v>
      </c>
      <c r="C1280" s="110" t="s">
        <v>1711</v>
      </c>
      <c r="D1280" s="111" t="s">
        <v>129</v>
      </c>
      <c r="E1280" s="112">
        <v>0</v>
      </c>
      <c r="F1280" s="110" t="s">
        <v>1717</v>
      </c>
      <c r="G1280" s="113"/>
      <c r="H1280" s="111" t="s">
        <v>106</v>
      </c>
      <c r="I1280" s="114" t="s">
        <v>106</v>
      </c>
      <c r="J1280" s="115"/>
    </row>
    <row r="1281" spans="2:10" x14ac:dyDescent="0.2">
      <c r="B1281" s="104">
        <v>1208</v>
      </c>
      <c r="C1281" s="110" t="s">
        <v>1718</v>
      </c>
      <c r="D1281" s="111" t="s">
        <v>135</v>
      </c>
      <c r="E1281" s="112">
        <v>30322</v>
      </c>
      <c r="F1281" s="110" t="s">
        <v>1719</v>
      </c>
      <c r="G1281" s="113" t="s">
        <v>106</v>
      </c>
      <c r="H1281" s="111" t="s">
        <v>106</v>
      </c>
      <c r="I1281" s="114" t="s">
        <v>106</v>
      </c>
      <c r="J1281" s="115"/>
    </row>
    <row r="1282" spans="2:10" x14ac:dyDescent="0.2">
      <c r="B1282" s="104">
        <v>1209</v>
      </c>
      <c r="C1282" s="110" t="s">
        <v>1718</v>
      </c>
      <c r="D1282" s="111" t="s">
        <v>135</v>
      </c>
      <c r="E1282" s="112">
        <v>30322</v>
      </c>
      <c r="F1282" s="110" t="s">
        <v>1720</v>
      </c>
      <c r="G1282" s="113" t="s">
        <v>106</v>
      </c>
      <c r="H1282" s="111" t="s">
        <v>106</v>
      </c>
      <c r="I1282" s="114" t="s">
        <v>106</v>
      </c>
      <c r="J1282" s="115"/>
    </row>
    <row r="1283" spans="2:10" x14ac:dyDescent="0.2">
      <c r="B1283" s="104">
        <v>1210</v>
      </c>
      <c r="C1283" s="110" t="s">
        <v>1718</v>
      </c>
      <c r="D1283" s="111" t="s">
        <v>108</v>
      </c>
      <c r="E1283" s="112">
        <v>30322</v>
      </c>
      <c r="F1283" s="110" t="s">
        <v>1721</v>
      </c>
      <c r="G1283" s="113" t="s">
        <v>106</v>
      </c>
      <c r="H1283" s="111" t="s">
        <v>106</v>
      </c>
      <c r="I1283" s="114" t="s">
        <v>106</v>
      </c>
      <c r="J1283" s="115"/>
    </row>
    <row r="1284" spans="2:10" x14ac:dyDescent="0.2">
      <c r="B1284" s="104">
        <v>1211</v>
      </c>
      <c r="C1284" s="110" t="s">
        <v>1718</v>
      </c>
      <c r="D1284" s="111" t="s">
        <v>108</v>
      </c>
      <c r="E1284" s="112">
        <v>30322</v>
      </c>
      <c r="F1284" s="110" t="s">
        <v>1722</v>
      </c>
      <c r="G1284" s="113" t="s">
        <v>106</v>
      </c>
      <c r="H1284" s="111" t="s">
        <v>106</v>
      </c>
      <c r="I1284" s="114" t="s">
        <v>106</v>
      </c>
      <c r="J1284" s="115"/>
    </row>
    <row r="1285" spans="2:10" x14ac:dyDescent="0.2">
      <c r="B1285" s="104">
        <v>1212</v>
      </c>
      <c r="C1285" s="110" t="s">
        <v>1718</v>
      </c>
      <c r="D1285" s="111" t="s">
        <v>108</v>
      </c>
      <c r="E1285" s="112">
        <v>30322</v>
      </c>
      <c r="F1285" s="110" t="s">
        <v>1723</v>
      </c>
      <c r="G1285" s="113" t="s">
        <v>106</v>
      </c>
      <c r="H1285" s="111" t="s">
        <v>106</v>
      </c>
      <c r="I1285" s="114" t="s">
        <v>106</v>
      </c>
      <c r="J1285" s="115"/>
    </row>
    <row r="1286" spans="2:10" x14ac:dyDescent="0.2">
      <c r="B1286" s="104">
        <v>1213</v>
      </c>
      <c r="C1286" s="110" t="s">
        <v>1718</v>
      </c>
      <c r="D1286" s="111" t="s">
        <v>108</v>
      </c>
      <c r="E1286" s="112">
        <v>30322</v>
      </c>
      <c r="F1286" s="110" t="s">
        <v>1724</v>
      </c>
      <c r="G1286" s="113" t="s">
        <v>106</v>
      </c>
      <c r="H1286" s="111" t="s">
        <v>106</v>
      </c>
      <c r="I1286" s="114" t="s">
        <v>106</v>
      </c>
      <c r="J1286" s="115"/>
    </row>
    <row r="1287" spans="2:10" x14ac:dyDescent="0.2">
      <c r="B1287" s="104">
        <v>1214</v>
      </c>
      <c r="C1287" s="110" t="s">
        <v>1718</v>
      </c>
      <c r="D1287" s="111" t="s">
        <v>135</v>
      </c>
      <c r="E1287" s="112">
        <v>30322</v>
      </c>
      <c r="F1287" s="110" t="s">
        <v>1725</v>
      </c>
      <c r="G1287" s="113" t="s">
        <v>106</v>
      </c>
      <c r="H1287" s="111" t="s">
        <v>106</v>
      </c>
      <c r="I1287" s="114" t="s">
        <v>106</v>
      </c>
      <c r="J1287" s="115"/>
    </row>
    <row r="1288" spans="2:10" x14ac:dyDescent="0.2">
      <c r="B1288" s="104">
        <v>1215</v>
      </c>
      <c r="C1288" s="110" t="s">
        <v>1726</v>
      </c>
      <c r="D1288" s="111" t="s">
        <v>178</v>
      </c>
      <c r="E1288" s="112">
        <v>0</v>
      </c>
      <c r="F1288" s="110" t="s">
        <v>1727</v>
      </c>
      <c r="G1288" s="113" t="s">
        <v>106</v>
      </c>
      <c r="H1288" s="111" t="s">
        <v>106</v>
      </c>
      <c r="I1288" s="114" t="s">
        <v>106</v>
      </c>
      <c r="J1288" s="115"/>
    </row>
    <row r="1289" spans="2:10" x14ac:dyDescent="0.2">
      <c r="B1289" s="104">
        <v>1216</v>
      </c>
      <c r="C1289" s="110" t="s">
        <v>1728</v>
      </c>
      <c r="D1289" s="111" t="s">
        <v>378</v>
      </c>
      <c r="E1289" s="112">
        <v>86131</v>
      </c>
      <c r="F1289" s="110" t="s">
        <v>1729</v>
      </c>
      <c r="G1289" s="113" t="s">
        <v>106</v>
      </c>
      <c r="H1289" s="111" t="s">
        <v>106</v>
      </c>
      <c r="I1289" s="114" t="s">
        <v>106</v>
      </c>
      <c r="J1289" s="115"/>
    </row>
    <row r="1290" spans="2:10" x14ac:dyDescent="0.2">
      <c r="B1290" s="104">
        <v>1217</v>
      </c>
      <c r="C1290" s="110" t="s">
        <v>1728</v>
      </c>
      <c r="D1290" s="111" t="s">
        <v>376</v>
      </c>
      <c r="E1290" s="112">
        <v>24609</v>
      </c>
      <c r="F1290" s="110" t="s">
        <v>1730</v>
      </c>
      <c r="G1290" s="113" t="s">
        <v>106</v>
      </c>
      <c r="H1290" s="111" t="s">
        <v>106</v>
      </c>
      <c r="I1290" s="114" t="s">
        <v>106</v>
      </c>
      <c r="J1290" s="115"/>
    </row>
    <row r="1291" spans="2:10" x14ac:dyDescent="0.2">
      <c r="B1291" s="104">
        <v>1218</v>
      </c>
      <c r="C1291" s="110" t="s">
        <v>1728</v>
      </c>
      <c r="D1291" s="111" t="s">
        <v>376</v>
      </c>
      <c r="E1291" s="112">
        <v>24609</v>
      </c>
      <c r="F1291" s="110" t="s">
        <v>1731</v>
      </c>
      <c r="G1291" s="113" t="s">
        <v>106</v>
      </c>
      <c r="H1291" s="111" t="s">
        <v>106</v>
      </c>
      <c r="I1291" s="114" t="s">
        <v>106</v>
      </c>
      <c r="J1291" s="115"/>
    </row>
    <row r="1292" spans="2:10" x14ac:dyDescent="0.2">
      <c r="B1292" s="104">
        <v>1219</v>
      </c>
      <c r="C1292" s="110" t="s">
        <v>1728</v>
      </c>
      <c r="D1292" s="111" t="s">
        <v>376</v>
      </c>
      <c r="E1292" s="112">
        <v>24609</v>
      </c>
      <c r="F1292" s="110" t="s">
        <v>1732</v>
      </c>
      <c r="G1292" s="113" t="s">
        <v>106</v>
      </c>
      <c r="H1292" s="111" t="s">
        <v>106</v>
      </c>
      <c r="I1292" s="114" t="s">
        <v>106</v>
      </c>
      <c r="J1292" s="115"/>
    </row>
    <row r="1293" spans="2:10" x14ac:dyDescent="0.2">
      <c r="B1293" s="104">
        <v>1220</v>
      </c>
      <c r="C1293" s="110" t="s">
        <v>1728</v>
      </c>
      <c r="D1293" s="111" t="s">
        <v>376</v>
      </c>
      <c r="E1293" s="112">
        <v>24609</v>
      </c>
      <c r="F1293" s="110" t="s">
        <v>1733</v>
      </c>
      <c r="G1293" s="113" t="s">
        <v>106</v>
      </c>
      <c r="H1293" s="111" t="s">
        <v>106</v>
      </c>
      <c r="I1293" s="114" t="s">
        <v>106</v>
      </c>
      <c r="J1293" s="115"/>
    </row>
    <row r="1294" spans="2:10" x14ac:dyDescent="0.2">
      <c r="B1294" s="104">
        <v>1221</v>
      </c>
      <c r="C1294" s="110" t="s">
        <v>1728</v>
      </c>
      <c r="D1294" s="111" t="s">
        <v>378</v>
      </c>
      <c r="E1294" s="112">
        <v>86131</v>
      </c>
      <c r="F1294" s="110" t="s">
        <v>1729</v>
      </c>
      <c r="G1294" s="113" t="s">
        <v>106</v>
      </c>
      <c r="H1294" s="111" t="s">
        <v>106</v>
      </c>
      <c r="I1294" s="114" t="s">
        <v>106</v>
      </c>
      <c r="J1294" s="115"/>
    </row>
    <row r="1295" spans="2:10" x14ac:dyDescent="0.2">
      <c r="B1295" s="104">
        <v>1222</v>
      </c>
      <c r="C1295" s="110" t="s">
        <v>1734</v>
      </c>
      <c r="D1295" s="111" t="s">
        <v>494</v>
      </c>
      <c r="E1295" s="112">
        <v>24609</v>
      </c>
      <c r="F1295" s="110" t="s">
        <v>1735</v>
      </c>
      <c r="G1295" s="113" t="s">
        <v>106</v>
      </c>
      <c r="H1295" s="111" t="s">
        <v>106</v>
      </c>
      <c r="I1295" s="114" t="s">
        <v>106</v>
      </c>
      <c r="J1295" s="115"/>
    </row>
    <row r="1296" spans="2:10" x14ac:dyDescent="0.2">
      <c r="B1296" s="104">
        <v>1223</v>
      </c>
      <c r="C1296" s="110" t="s">
        <v>1734</v>
      </c>
      <c r="D1296" s="111" t="s">
        <v>557</v>
      </c>
      <c r="E1296" s="112">
        <v>123044</v>
      </c>
      <c r="F1296" s="110" t="s">
        <v>1736</v>
      </c>
      <c r="G1296" s="113" t="s">
        <v>106</v>
      </c>
      <c r="H1296" s="111" t="s">
        <v>106</v>
      </c>
      <c r="I1296" s="114" t="s">
        <v>106</v>
      </c>
      <c r="J1296" s="115"/>
    </row>
    <row r="1297" spans="2:10" x14ac:dyDescent="0.2">
      <c r="B1297" s="104">
        <v>1224</v>
      </c>
      <c r="C1297" s="110" t="s">
        <v>1734</v>
      </c>
      <c r="D1297" s="111" t="s">
        <v>494</v>
      </c>
      <c r="E1297" s="112">
        <v>24609</v>
      </c>
      <c r="F1297" s="110" t="s">
        <v>1737</v>
      </c>
      <c r="G1297" s="113" t="s">
        <v>106</v>
      </c>
      <c r="H1297" s="111" t="s">
        <v>106</v>
      </c>
      <c r="I1297" s="114" t="s">
        <v>106</v>
      </c>
      <c r="J1297" s="115"/>
    </row>
    <row r="1298" spans="2:10" x14ac:dyDescent="0.2">
      <c r="B1298" s="104">
        <v>1225</v>
      </c>
      <c r="C1298" s="110" t="s">
        <v>1734</v>
      </c>
      <c r="D1298" s="111" t="s">
        <v>557</v>
      </c>
      <c r="E1298" s="112">
        <v>24609</v>
      </c>
      <c r="F1298" s="110" t="s">
        <v>1738</v>
      </c>
      <c r="G1298" s="113" t="s">
        <v>106</v>
      </c>
      <c r="H1298" s="111" t="s">
        <v>106</v>
      </c>
      <c r="I1298" s="114" t="s">
        <v>106</v>
      </c>
      <c r="J1298" s="115"/>
    </row>
    <row r="1299" spans="2:10" x14ac:dyDescent="0.2">
      <c r="B1299" s="104">
        <v>1226</v>
      </c>
      <c r="C1299" s="110" t="s">
        <v>1734</v>
      </c>
      <c r="D1299" s="111" t="s">
        <v>126</v>
      </c>
      <c r="E1299" s="112">
        <v>0</v>
      </c>
      <c r="F1299" s="110" t="s">
        <v>1739</v>
      </c>
      <c r="G1299" s="113" t="s">
        <v>106</v>
      </c>
      <c r="H1299" s="111" t="s">
        <v>106</v>
      </c>
      <c r="I1299" s="114" t="s">
        <v>106</v>
      </c>
      <c r="J1299" s="115"/>
    </row>
    <row r="1300" spans="2:10" x14ac:dyDescent="0.2">
      <c r="B1300" s="104">
        <v>1227</v>
      </c>
      <c r="C1300" s="110" t="s">
        <v>1734</v>
      </c>
      <c r="D1300" s="111" t="s">
        <v>494</v>
      </c>
      <c r="E1300" s="112">
        <v>24609</v>
      </c>
      <c r="F1300" s="110" t="s">
        <v>1740</v>
      </c>
      <c r="G1300" s="113" t="s">
        <v>106</v>
      </c>
      <c r="H1300" s="111" t="s">
        <v>106</v>
      </c>
      <c r="I1300" s="114" t="s">
        <v>106</v>
      </c>
      <c r="J1300" s="115"/>
    </row>
    <row r="1301" spans="2:10" x14ac:dyDescent="0.2">
      <c r="B1301" s="104">
        <v>1228</v>
      </c>
      <c r="C1301" s="110" t="s">
        <v>1734</v>
      </c>
      <c r="D1301" s="111" t="s">
        <v>1065</v>
      </c>
      <c r="E1301" s="112">
        <v>0</v>
      </c>
      <c r="F1301" s="110" t="s">
        <v>1741</v>
      </c>
      <c r="G1301" s="113" t="s">
        <v>106</v>
      </c>
      <c r="H1301" s="111" t="s">
        <v>106</v>
      </c>
      <c r="I1301" s="114" t="s">
        <v>106</v>
      </c>
      <c r="J1301" s="115"/>
    </row>
    <row r="1302" spans="2:10" x14ac:dyDescent="0.2">
      <c r="B1302" s="104">
        <v>1229</v>
      </c>
      <c r="C1302" s="110" t="s">
        <v>1734</v>
      </c>
      <c r="D1302" s="111" t="s">
        <v>1065</v>
      </c>
      <c r="E1302" s="112">
        <v>0</v>
      </c>
      <c r="F1302" s="110" t="s">
        <v>1742</v>
      </c>
      <c r="G1302" s="113" t="s">
        <v>106</v>
      </c>
      <c r="H1302" s="111" t="s">
        <v>106</v>
      </c>
      <c r="I1302" s="114" t="s">
        <v>106</v>
      </c>
      <c r="J1302" s="115"/>
    </row>
    <row r="1303" spans="2:10" x14ac:dyDescent="0.2">
      <c r="B1303" s="104">
        <v>1230</v>
      </c>
      <c r="C1303" s="110" t="s">
        <v>1734</v>
      </c>
      <c r="D1303" s="111" t="s">
        <v>1065</v>
      </c>
      <c r="E1303" s="112">
        <v>0</v>
      </c>
      <c r="F1303" s="110" t="s">
        <v>1743</v>
      </c>
      <c r="G1303" s="113" t="s">
        <v>106</v>
      </c>
      <c r="H1303" s="111" t="s">
        <v>106</v>
      </c>
      <c r="I1303" s="114" t="s">
        <v>106</v>
      </c>
      <c r="J1303" s="115"/>
    </row>
    <row r="1304" spans="2:10" x14ac:dyDescent="0.2">
      <c r="B1304" s="104">
        <v>1231</v>
      </c>
      <c r="C1304" s="110" t="s">
        <v>1734</v>
      </c>
      <c r="D1304" s="111" t="s">
        <v>557</v>
      </c>
      <c r="E1304" s="112">
        <v>24609</v>
      </c>
      <c r="F1304" s="110" t="s">
        <v>1744</v>
      </c>
      <c r="G1304" s="113" t="s">
        <v>106</v>
      </c>
      <c r="H1304" s="111" t="s">
        <v>106</v>
      </c>
      <c r="I1304" s="114" t="s">
        <v>106</v>
      </c>
      <c r="J1304" s="115"/>
    </row>
    <row r="1305" spans="2:10" x14ac:dyDescent="0.2">
      <c r="B1305" s="104">
        <v>1232</v>
      </c>
      <c r="C1305" s="110" t="s">
        <v>1745</v>
      </c>
      <c r="D1305" s="111" t="s">
        <v>120</v>
      </c>
      <c r="E1305" s="112">
        <v>24609</v>
      </c>
      <c r="F1305" s="110" t="s">
        <v>1746</v>
      </c>
      <c r="G1305" s="113" t="s">
        <v>106</v>
      </c>
      <c r="H1305" s="111" t="s">
        <v>106</v>
      </c>
      <c r="I1305" s="114" t="s">
        <v>106</v>
      </c>
      <c r="J1305" s="115"/>
    </row>
    <row r="1306" spans="2:10" x14ac:dyDescent="0.2">
      <c r="B1306" s="104">
        <v>1233</v>
      </c>
      <c r="C1306" s="110" t="s">
        <v>1747</v>
      </c>
      <c r="D1306" s="111" t="s">
        <v>111</v>
      </c>
      <c r="E1306" s="112">
        <v>0</v>
      </c>
      <c r="F1306" s="110" t="s">
        <v>1748</v>
      </c>
      <c r="G1306" s="113" t="s">
        <v>106</v>
      </c>
      <c r="H1306" s="111" t="s">
        <v>106</v>
      </c>
      <c r="I1306" s="114" t="s">
        <v>106</v>
      </c>
      <c r="J1306" s="115"/>
    </row>
    <row r="1307" spans="2:10" x14ac:dyDescent="0.2">
      <c r="B1307" s="104">
        <v>1234</v>
      </c>
      <c r="C1307" s="110" t="s">
        <v>1749</v>
      </c>
      <c r="D1307" s="111" t="s">
        <v>109</v>
      </c>
      <c r="E1307" s="112">
        <v>0</v>
      </c>
      <c r="F1307" s="110" t="s">
        <v>1750</v>
      </c>
      <c r="G1307" s="113" t="s">
        <v>106</v>
      </c>
      <c r="H1307" s="111" t="s">
        <v>106</v>
      </c>
      <c r="I1307" s="114" t="s">
        <v>106</v>
      </c>
      <c r="J1307" s="115"/>
    </row>
    <row r="1308" spans="2:10" x14ac:dyDescent="0.2">
      <c r="B1308" s="104">
        <v>1235</v>
      </c>
      <c r="C1308" s="110" t="s">
        <v>1749</v>
      </c>
      <c r="D1308" s="111" t="s">
        <v>153</v>
      </c>
      <c r="E1308" s="112">
        <v>0</v>
      </c>
      <c r="F1308" s="110" t="s">
        <v>1751</v>
      </c>
      <c r="G1308" s="113" t="s">
        <v>106</v>
      </c>
      <c r="H1308" s="111" t="s">
        <v>106</v>
      </c>
      <c r="I1308" s="114" t="s">
        <v>106</v>
      </c>
      <c r="J1308" s="115"/>
    </row>
    <row r="1309" spans="2:10" x14ac:dyDescent="0.2">
      <c r="B1309" s="104">
        <v>1236</v>
      </c>
      <c r="C1309" s="110" t="s">
        <v>1752</v>
      </c>
      <c r="D1309" s="111" t="s">
        <v>1753</v>
      </c>
      <c r="E1309" s="112">
        <v>0</v>
      </c>
      <c r="F1309" s="110" t="s">
        <v>1754</v>
      </c>
      <c r="G1309" s="113" t="s">
        <v>106</v>
      </c>
      <c r="H1309" s="111" t="s">
        <v>106</v>
      </c>
      <c r="I1309" s="114" t="s">
        <v>106</v>
      </c>
      <c r="J1309" s="115"/>
    </row>
    <row r="1310" spans="2:10" x14ac:dyDescent="0.2">
      <c r="B1310" s="104">
        <v>1237</v>
      </c>
      <c r="C1310" s="110" t="s">
        <v>1752</v>
      </c>
      <c r="D1310" s="111" t="s">
        <v>204</v>
      </c>
      <c r="E1310" s="112">
        <v>181934</v>
      </c>
      <c r="F1310" s="110" t="s">
        <v>1755</v>
      </c>
      <c r="G1310" s="113" t="s">
        <v>106</v>
      </c>
      <c r="H1310" s="111" t="s">
        <v>106</v>
      </c>
      <c r="I1310" s="114" t="s">
        <v>106</v>
      </c>
      <c r="J1310" s="115"/>
    </row>
    <row r="1311" spans="2:10" x14ac:dyDescent="0.2">
      <c r="B1311" s="104">
        <v>1238</v>
      </c>
      <c r="C1311" s="110" t="s">
        <v>1752</v>
      </c>
      <c r="D1311" s="111" t="s">
        <v>534</v>
      </c>
      <c r="E1311" s="112">
        <v>181934</v>
      </c>
      <c r="F1311" s="110" t="s">
        <v>1756</v>
      </c>
      <c r="G1311" s="113" t="s">
        <v>106</v>
      </c>
      <c r="H1311" s="111" t="s">
        <v>106</v>
      </c>
      <c r="I1311" s="114" t="s">
        <v>106</v>
      </c>
      <c r="J1311" s="115"/>
    </row>
    <row r="1312" spans="2:10" x14ac:dyDescent="0.2">
      <c r="B1312" s="104">
        <v>1239</v>
      </c>
      <c r="C1312" s="110" t="s">
        <v>1752</v>
      </c>
      <c r="D1312" s="111" t="s">
        <v>109</v>
      </c>
      <c r="E1312" s="112">
        <v>151612</v>
      </c>
      <c r="F1312" s="110" t="s">
        <v>1757</v>
      </c>
      <c r="G1312" s="113" t="s">
        <v>106</v>
      </c>
      <c r="H1312" s="111" t="s">
        <v>106</v>
      </c>
      <c r="I1312" s="114" t="s">
        <v>106</v>
      </c>
      <c r="J1312" s="115"/>
    </row>
    <row r="1313" spans="2:10" x14ac:dyDescent="0.2">
      <c r="B1313" s="104">
        <v>1240</v>
      </c>
      <c r="C1313" s="110" t="s">
        <v>1752</v>
      </c>
      <c r="D1313" s="111" t="s">
        <v>1758</v>
      </c>
      <c r="E1313" s="112">
        <v>0</v>
      </c>
      <c r="F1313" s="110" t="s">
        <v>1759</v>
      </c>
      <c r="G1313" s="113" t="s">
        <v>106</v>
      </c>
      <c r="H1313" s="111" t="s">
        <v>106</v>
      </c>
      <c r="I1313" s="114" t="s">
        <v>106</v>
      </c>
      <c r="J1313" s="115"/>
    </row>
    <row r="1314" spans="2:10" x14ac:dyDescent="0.2">
      <c r="B1314" s="104">
        <v>1241</v>
      </c>
      <c r="C1314" s="110" t="s">
        <v>1752</v>
      </c>
      <c r="D1314" s="111" t="s">
        <v>109</v>
      </c>
      <c r="E1314" s="112">
        <v>227418</v>
      </c>
      <c r="F1314" s="110" t="s">
        <v>1760</v>
      </c>
      <c r="G1314" s="113" t="s">
        <v>106</v>
      </c>
      <c r="H1314" s="111" t="s">
        <v>106</v>
      </c>
      <c r="I1314" s="114" t="s">
        <v>106</v>
      </c>
      <c r="J1314" s="115"/>
    </row>
    <row r="1315" spans="2:10" x14ac:dyDescent="0.2">
      <c r="B1315" s="104">
        <v>1242</v>
      </c>
      <c r="C1315" s="110" t="s">
        <v>1752</v>
      </c>
      <c r="D1315" s="111" t="s">
        <v>1753</v>
      </c>
      <c r="E1315" s="112">
        <v>0</v>
      </c>
      <c r="F1315" s="110" t="s">
        <v>1761</v>
      </c>
      <c r="G1315" s="113" t="s">
        <v>106</v>
      </c>
      <c r="H1315" s="111" t="s">
        <v>106</v>
      </c>
      <c r="I1315" s="114" t="s">
        <v>106</v>
      </c>
      <c r="J1315" s="115"/>
    </row>
    <row r="1316" spans="2:10" x14ac:dyDescent="0.2">
      <c r="B1316" s="104">
        <v>1243</v>
      </c>
      <c r="C1316" s="110" t="s">
        <v>1752</v>
      </c>
      <c r="D1316" s="111" t="s">
        <v>204</v>
      </c>
      <c r="E1316" s="112">
        <v>0</v>
      </c>
      <c r="F1316" s="110" t="s">
        <v>1762</v>
      </c>
      <c r="G1316" s="113" t="s">
        <v>106</v>
      </c>
      <c r="H1316" s="111" t="s">
        <v>106</v>
      </c>
      <c r="I1316" s="114" t="s">
        <v>106</v>
      </c>
      <c r="J1316" s="115"/>
    </row>
    <row r="1317" spans="2:10" x14ac:dyDescent="0.2">
      <c r="B1317" s="104">
        <v>1244</v>
      </c>
      <c r="C1317" s="110" t="s">
        <v>1752</v>
      </c>
      <c r="D1317" s="111" t="s">
        <v>591</v>
      </c>
      <c r="E1317" s="112">
        <v>333546</v>
      </c>
      <c r="F1317" s="110" t="s">
        <v>1763</v>
      </c>
      <c r="G1317" s="113" t="s">
        <v>106</v>
      </c>
      <c r="H1317" s="111" t="s">
        <v>106</v>
      </c>
      <c r="I1317" s="114" t="s">
        <v>106</v>
      </c>
      <c r="J1317" s="115"/>
    </row>
    <row r="1318" spans="2:10" x14ac:dyDescent="0.2">
      <c r="B1318" s="104">
        <v>1245</v>
      </c>
      <c r="C1318" s="110" t="s">
        <v>1752</v>
      </c>
      <c r="D1318" s="111" t="s">
        <v>204</v>
      </c>
      <c r="E1318" s="112">
        <v>181934</v>
      </c>
      <c r="F1318" s="110" t="s">
        <v>1755</v>
      </c>
      <c r="G1318" s="113" t="s">
        <v>106</v>
      </c>
      <c r="H1318" s="111" t="s">
        <v>106</v>
      </c>
      <c r="I1318" s="114" t="s">
        <v>106</v>
      </c>
      <c r="J1318" s="115"/>
    </row>
    <row r="1319" spans="2:10" x14ac:dyDescent="0.2">
      <c r="B1319" s="104">
        <v>1246</v>
      </c>
      <c r="C1319" s="110" t="s">
        <v>1752</v>
      </c>
      <c r="D1319" s="111" t="s">
        <v>534</v>
      </c>
      <c r="E1319" s="112">
        <v>181934</v>
      </c>
      <c r="F1319" s="110" t="s">
        <v>1756</v>
      </c>
      <c r="G1319" s="113" t="s">
        <v>106</v>
      </c>
      <c r="H1319" s="111" t="s">
        <v>106</v>
      </c>
      <c r="I1319" s="114" t="s">
        <v>106</v>
      </c>
      <c r="J1319" s="115"/>
    </row>
    <row r="1320" spans="2:10" x14ac:dyDescent="0.2">
      <c r="B1320" s="104">
        <v>1247</v>
      </c>
      <c r="C1320" s="110" t="s">
        <v>1752</v>
      </c>
      <c r="D1320" s="111" t="s">
        <v>591</v>
      </c>
      <c r="E1320" s="112">
        <v>333546</v>
      </c>
      <c r="F1320" s="110" t="s">
        <v>1763</v>
      </c>
      <c r="G1320" s="113" t="s">
        <v>106</v>
      </c>
      <c r="H1320" s="111" t="s">
        <v>106</v>
      </c>
      <c r="I1320" s="114" t="s">
        <v>106</v>
      </c>
      <c r="J1320" s="115"/>
    </row>
    <row r="1321" spans="2:10" x14ac:dyDescent="0.2">
      <c r="B1321" s="104">
        <v>1248</v>
      </c>
      <c r="C1321" s="110" t="s">
        <v>1764</v>
      </c>
      <c r="D1321" s="111" t="s">
        <v>129</v>
      </c>
      <c r="E1321" s="112">
        <v>24609</v>
      </c>
      <c r="F1321" s="110" t="s">
        <v>1765</v>
      </c>
      <c r="G1321" s="113" t="s">
        <v>106</v>
      </c>
      <c r="H1321" s="111" t="s">
        <v>106</v>
      </c>
      <c r="I1321" s="114" t="s">
        <v>106</v>
      </c>
      <c r="J1321" s="115"/>
    </row>
    <row r="1322" spans="2:10" x14ac:dyDescent="0.2">
      <c r="B1322" s="104">
        <v>1249</v>
      </c>
      <c r="C1322" s="110" t="s">
        <v>1764</v>
      </c>
      <c r="D1322" s="111" t="s">
        <v>129</v>
      </c>
      <c r="E1322" s="112">
        <v>24609</v>
      </c>
      <c r="F1322" s="110" t="s">
        <v>1766</v>
      </c>
      <c r="G1322" s="113" t="s">
        <v>106</v>
      </c>
      <c r="H1322" s="111" t="s">
        <v>106</v>
      </c>
      <c r="I1322" s="114" t="s">
        <v>106</v>
      </c>
      <c r="J1322" s="115"/>
    </row>
    <row r="1323" spans="2:10" x14ac:dyDescent="0.2">
      <c r="B1323" s="104">
        <v>1250</v>
      </c>
      <c r="C1323" s="110" t="s">
        <v>1764</v>
      </c>
      <c r="D1323" s="111" t="s">
        <v>129</v>
      </c>
      <c r="E1323" s="112">
        <v>24609</v>
      </c>
      <c r="F1323" s="110" t="s">
        <v>1767</v>
      </c>
      <c r="G1323" s="113" t="s">
        <v>106</v>
      </c>
      <c r="H1323" s="111" t="s">
        <v>106</v>
      </c>
      <c r="I1323" s="114" t="s">
        <v>106</v>
      </c>
      <c r="J1323" s="115"/>
    </row>
    <row r="1324" spans="2:10" x14ac:dyDescent="0.2">
      <c r="B1324" s="104">
        <v>1251</v>
      </c>
      <c r="C1324" s="110" t="s">
        <v>1768</v>
      </c>
      <c r="D1324" s="111" t="s">
        <v>136</v>
      </c>
      <c r="E1324" s="112">
        <v>0</v>
      </c>
      <c r="F1324" s="110" t="s">
        <v>1769</v>
      </c>
      <c r="G1324" s="113" t="s">
        <v>106</v>
      </c>
      <c r="H1324" s="111" t="s">
        <v>106</v>
      </c>
      <c r="I1324" s="114" t="s">
        <v>106</v>
      </c>
      <c r="J1324" s="115"/>
    </row>
    <row r="1325" spans="2:10" x14ac:dyDescent="0.2">
      <c r="B1325" s="104">
        <v>1252</v>
      </c>
      <c r="C1325" s="110" t="s">
        <v>1770</v>
      </c>
      <c r="D1325" s="111" t="s">
        <v>486</v>
      </c>
      <c r="E1325" s="112">
        <v>0</v>
      </c>
      <c r="F1325" s="110" t="s">
        <v>1771</v>
      </c>
      <c r="G1325" s="113" t="s">
        <v>106</v>
      </c>
      <c r="H1325" s="111" t="s">
        <v>106</v>
      </c>
      <c r="I1325" s="114" t="s">
        <v>106</v>
      </c>
      <c r="J1325" s="115"/>
    </row>
    <row r="1326" spans="2:10" x14ac:dyDescent="0.2">
      <c r="B1326" s="104">
        <v>1253</v>
      </c>
      <c r="C1326" s="110" t="s">
        <v>1772</v>
      </c>
      <c r="D1326" s="111" t="s">
        <v>109</v>
      </c>
      <c r="E1326" s="112">
        <v>0</v>
      </c>
      <c r="F1326" s="110" t="s">
        <v>1773</v>
      </c>
      <c r="G1326" s="113" t="s">
        <v>106</v>
      </c>
      <c r="H1326" s="111" t="s">
        <v>106</v>
      </c>
      <c r="I1326" s="114" t="s">
        <v>106</v>
      </c>
      <c r="J1326" s="115"/>
    </row>
    <row r="1327" spans="2:10" x14ac:dyDescent="0.2">
      <c r="B1327" s="104">
        <v>1254</v>
      </c>
      <c r="C1327" s="110" t="s">
        <v>1774</v>
      </c>
      <c r="D1327" s="111" t="s">
        <v>184</v>
      </c>
      <c r="E1327" s="112">
        <v>30322</v>
      </c>
      <c r="F1327" s="110" t="s">
        <v>1775</v>
      </c>
      <c r="G1327" s="113" t="s">
        <v>106</v>
      </c>
      <c r="H1327" s="111" t="s">
        <v>106</v>
      </c>
      <c r="I1327" s="114" t="s">
        <v>106</v>
      </c>
      <c r="J1327" s="115"/>
    </row>
    <row r="1328" spans="2:10" x14ac:dyDescent="0.2">
      <c r="B1328" s="104">
        <v>1255</v>
      </c>
      <c r="C1328" s="110" t="s">
        <v>1774</v>
      </c>
      <c r="D1328" s="111" t="s">
        <v>138</v>
      </c>
      <c r="E1328" s="112">
        <v>30322</v>
      </c>
      <c r="F1328" s="110" t="s">
        <v>1776</v>
      </c>
      <c r="G1328" s="113" t="s">
        <v>106</v>
      </c>
      <c r="H1328" s="111" t="s">
        <v>106</v>
      </c>
      <c r="I1328" s="114" t="s">
        <v>106</v>
      </c>
      <c r="J1328" s="115"/>
    </row>
    <row r="1329" spans="2:10" x14ac:dyDescent="0.2">
      <c r="B1329" s="104">
        <v>1256</v>
      </c>
      <c r="C1329" s="110" t="s">
        <v>1777</v>
      </c>
      <c r="D1329" s="111" t="s">
        <v>169</v>
      </c>
      <c r="E1329" s="112">
        <v>0</v>
      </c>
      <c r="F1329" s="110" t="s">
        <v>1778</v>
      </c>
      <c r="G1329" s="113" t="s">
        <v>106</v>
      </c>
      <c r="H1329" s="111" t="s">
        <v>106</v>
      </c>
      <c r="I1329" s="114" t="s">
        <v>106</v>
      </c>
      <c r="J1329" s="115"/>
    </row>
    <row r="1330" spans="2:10" x14ac:dyDescent="0.2">
      <c r="B1330" s="104">
        <v>1257</v>
      </c>
      <c r="C1330" s="110" t="s">
        <v>1777</v>
      </c>
      <c r="D1330" s="111" t="s">
        <v>986</v>
      </c>
      <c r="E1330" s="112">
        <v>0</v>
      </c>
      <c r="F1330" s="110" t="s">
        <v>1779</v>
      </c>
      <c r="G1330" s="113" t="s">
        <v>106</v>
      </c>
      <c r="H1330" s="111" t="s">
        <v>106</v>
      </c>
      <c r="I1330" s="114" t="s">
        <v>106</v>
      </c>
      <c r="J1330" s="115"/>
    </row>
    <row r="1331" spans="2:10" x14ac:dyDescent="0.2">
      <c r="B1331" s="104">
        <v>1258</v>
      </c>
      <c r="C1331" s="110" t="s">
        <v>1777</v>
      </c>
      <c r="D1331" s="111" t="s">
        <v>170</v>
      </c>
      <c r="E1331" s="112">
        <v>0</v>
      </c>
      <c r="F1331" s="110" t="s">
        <v>1780</v>
      </c>
      <c r="G1331" s="113" t="s">
        <v>106</v>
      </c>
      <c r="H1331" s="111" t="s">
        <v>106</v>
      </c>
      <c r="I1331" s="114" t="s">
        <v>106</v>
      </c>
      <c r="J1331" s="115"/>
    </row>
    <row r="1332" spans="2:10" x14ac:dyDescent="0.2">
      <c r="B1332" s="104">
        <v>1259</v>
      </c>
      <c r="C1332" s="110" t="s">
        <v>1777</v>
      </c>
      <c r="D1332" s="111" t="s">
        <v>1781</v>
      </c>
      <c r="E1332" s="112">
        <v>0</v>
      </c>
      <c r="F1332" s="110" t="s">
        <v>1782</v>
      </c>
      <c r="G1332" s="113" t="s">
        <v>106</v>
      </c>
      <c r="H1332" s="111" t="s">
        <v>106</v>
      </c>
      <c r="I1332" s="114" t="s">
        <v>106</v>
      </c>
      <c r="J1332" s="115"/>
    </row>
    <row r="1333" spans="2:10" x14ac:dyDescent="0.2">
      <c r="B1333" s="104">
        <v>1260</v>
      </c>
      <c r="C1333" s="110" t="s">
        <v>1777</v>
      </c>
      <c r="D1333" s="111" t="s">
        <v>986</v>
      </c>
      <c r="E1333" s="112">
        <v>0</v>
      </c>
      <c r="F1333" s="110" t="s">
        <v>1783</v>
      </c>
      <c r="G1333" s="113" t="s">
        <v>106</v>
      </c>
      <c r="H1333" s="111" t="s">
        <v>106</v>
      </c>
      <c r="I1333" s="114" t="s">
        <v>106</v>
      </c>
      <c r="J1333" s="115"/>
    </row>
    <row r="1334" spans="2:10" x14ac:dyDescent="0.2">
      <c r="B1334" s="104">
        <v>1261</v>
      </c>
      <c r="C1334" s="110" t="s">
        <v>1777</v>
      </c>
      <c r="D1334" s="111" t="s">
        <v>109</v>
      </c>
      <c r="E1334" s="112">
        <v>181934</v>
      </c>
      <c r="F1334" s="110" t="s">
        <v>1784</v>
      </c>
      <c r="G1334" s="113" t="s">
        <v>106</v>
      </c>
      <c r="H1334" s="111" t="s">
        <v>106</v>
      </c>
      <c r="I1334" s="114" t="s">
        <v>106</v>
      </c>
      <c r="J1334" s="115"/>
    </row>
    <row r="1335" spans="2:10" x14ac:dyDescent="0.2">
      <c r="B1335" s="104">
        <v>1262</v>
      </c>
      <c r="C1335" s="110" t="s">
        <v>1777</v>
      </c>
      <c r="D1335" s="111" t="s">
        <v>996</v>
      </c>
      <c r="E1335" s="112">
        <v>0</v>
      </c>
      <c r="F1335" s="110" t="s">
        <v>1785</v>
      </c>
      <c r="G1335" s="113" t="s">
        <v>106</v>
      </c>
      <c r="H1335" s="111" t="s">
        <v>106</v>
      </c>
      <c r="I1335" s="114" t="s">
        <v>106</v>
      </c>
      <c r="J1335" s="115"/>
    </row>
    <row r="1336" spans="2:10" x14ac:dyDescent="0.2">
      <c r="B1336" s="104">
        <v>1263</v>
      </c>
      <c r="C1336" s="110" t="s">
        <v>1777</v>
      </c>
      <c r="D1336" s="111" t="s">
        <v>170</v>
      </c>
      <c r="E1336" s="112">
        <v>0</v>
      </c>
      <c r="F1336" s="110" t="s">
        <v>1786</v>
      </c>
      <c r="G1336" s="113" t="s">
        <v>106</v>
      </c>
      <c r="H1336" s="111" t="s">
        <v>106</v>
      </c>
      <c r="I1336" s="114" t="s">
        <v>106</v>
      </c>
      <c r="J1336" s="115"/>
    </row>
    <row r="1337" spans="2:10" x14ac:dyDescent="0.2">
      <c r="B1337" s="104">
        <v>1264</v>
      </c>
      <c r="C1337" s="110" t="s">
        <v>1777</v>
      </c>
      <c r="D1337" s="111" t="s">
        <v>986</v>
      </c>
      <c r="E1337" s="112">
        <v>0</v>
      </c>
      <c r="F1337" s="110" t="s">
        <v>1787</v>
      </c>
      <c r="G1337" s="113" t="s">
        <v>106</v>
      </c>
      <c r="H1337" s="111" t="s">
        <v>106</v>
      </c>
      <c r="I1337" s="114" t="s">
        <v>106</v>
      </c>
      <c r="J1337" s="115"/>
    </row>
    <row r="1338" spans="2:10" x14ac:dyDescent="0.2">
      <c r="B1338" s="104">
        <v>1265</v>
      </c>
      <c r="C1338" s="110" t="s">
        <v>1777</v>
      </c>
      <c r="D1338" s="111" t="s">
        <v>159</v>
      </c>
      <c r="E1338" s="112">
        <v>0</v>
      </c>
      <c r="F1338" s="110" t="s">
        <v>1788</v>
      </c>
      <c r="G1338" s="113" t="s">
        <v>106</v>
      </c>
      <c r="H1338" s="111" t="s">
        <v>106</v>
      </c>
      <c r="I1338" s="114" t="s">
        <v>106</v>
      </c>
      <c r="J1338" s="115"/>
    </row>
    <row r="1339" spans="2:10" x14ac:dyDescent="0.2">
      <c r="B1339" s="104">
        <v>1266</v>
      </c>
      <c r="C1339" s="110" t="s">
        <v>1777</v>
      </c>
      <c r="D1339" s="111" t="s">
        <v>160</v>
      </c>
      <c r="E1339" s="112">
        <v>60644</v>
      </c>
      <c r="F1339" s="110" t="s">
        <v>1789</v>
      </c>
      <c r="G1339" s="113" t="s">
        <v>106</v>
      </c>
      <c r="H1339" s="111" t="s">
        <v>106</v>
      </c>
      <c r="I1339" s="114" t="s">
        <v>106</v>
      </c>
      <c r="J1339" s="115"/>
    </row>
    <row r="1340" spans="2:10" x14ac:dyDescent="0.2">
      <c r="B1340" s="104">
        <v>1267</v>
      </c>
      <c r="C1340" s="110" t="s">
        <v>1777</v>
      </c>
      <c r="D1340" s="111" t="s">
        <v>109</v>
      </c>
      <c r="E1340" s="112">
        <v>181934</v>
      </c>
      <c r="F1340" s="110" t="s">
        <v>1790</v>
      </c>
      <c r="G1340" s="113" t="s">
        <v>106</v>
      </c>
      <c r="H1340" s="111" t="s">
        <v>106</v>
      </c>
      <c r="I1340" s="114" t="s">
        <v>106</v>
      </c>
      <c r="J1340" s="115"/>
    </row>
    <row r="1341" spans="2:10" x14ac:dyDescent="0.2">
      <c r="B1341" s="104">
        <v>1268</v>
      </c>
      <c r="C1341" s="110" t="s">
        <v>1777</v>
      </c>
      <c r="D1341" s="111" t="s">
        <v>154</v>
      </c>
      <c r="E1341" s="112">
        <v>0</v>
      </c>
      <c r="F1341" s="110" t="s">
        <v>1791</v>
      </c>
      <c r="G1341" s="113" t="s">
        <v>106</v>
      </c>
      <c r="H1341" s="111" t="s">
        <v>106</v>
      </c>
      <c r="I1341" s="114" t="s">
        <v>106</v>
      </c>
      <c r="J1341" s="115"/>
    </row>
    <row r="1342" spans="2:10" x14ac:dyDescent="0.2">
      <c r="B1342" s="104">
        <v>1269</v>
      </c>
      <c r="C1342" s="110" t="s">
        <v>1777</v>
      </c>
      <c r="D1342" s="111" t="s">
        <v>172</v>
      </c>
      <c r="E1342" s="112">
        <v>0</v>
      </c>
      <c r="F1342" s="110" t="s">
        <v>1792</v>
      </c>
      <c r="G1342" s="113" t="s">
        <v>106</v>
      </c>
      <c r="H1342" s="111" t="s">
        <v>106</v>
      </c>
      <c r="I1342" s="114" t="s">
        <v>106</v>
      </c>
      <c r="J1342" s="115"/>
    </row>
    <row r="1343" spans="2:10" x14ac:dyDescent="0.2">
      <c r="B1343" s="104">
        <v>1270</v>
      </c>
      <c r="C1343" s="110" t="s">
        <v>1777</v>
      </c>
      <c r="D1343" s="111" t="s">
        <v>109</v>
      </c>
      <c r="E1343" s="112">
        <v>181934</v>
      </c>
      <c r="F1343" s="110" t="s">
        <v>1784</v>
      </c>
      <c r="G1343" s="113" t="s">
        <v>106</v>
      </c>
      <c r="H1343" s="111" t="s">
        <v>106</v>
      </c>
      <c r="I1343" s="114" t="s">
        <v>106</v>
      </c>
      <c r="J1343" s="115"/>
    </row>
    <row r="1344" spans="2:10" x14ac:dyDescent="0.2">
      <c r="B1344" s="104">
        <v>1271</v>
      </c>
      <c r="C1344" s="110" t="s">
        <v>1777</v>
      </c>
      <c r="D1344" s="111" t="s">
        <v>109</v>
      </c>
      <c r="E1344" s="112">
        <v>181934</v>
      </c>
      <c r="F1344" s="110" t="s">
        <v>1790</v>
      </c>
      <c r="G1344" s="113" t="s">
        <v>106</v>
      </c>
      <c r="H1344" s="111" t="s">
        <v>106</v>
      </c>
      <c r="I1344" s="114" t="s">
        <v>106</v>
      </c>
      <c r="J1344" s="115"/>
    </row>
    <row r="1345" spans="2:10" x14ac:dyDescent="0.2">
      <c r="B1345" s="104">
        <v>1272</v>
      </c>
      <c r="C1345" s="110" t="s">
        <v>1793</v>
      </c>
      <c r="D1345" s="111" t="s">
        <v>174</v>
      </c>
      <c r="E1345" s="112">
        <v>270697</v>
      </c>
      <c r="F1345" s="110" t="s">
        <v>1794</v>
      </c>
      <c r="G1345" s="113" t="s">
        <v>1793</v>
      </c>
      <c r="H1345" s="111" t="s">
        <v>174</v>
      </c>
      <c r="I1345" s="114">
        <v>211700</v>
      </c>
      <c r="J1345" s="115">
        <v>45639</v>
      </c>
    </row>
    <row r="1346" spans="2:10" x14ac:dyDescent="0.2">
      <c r="B1346" s="104">
        <v>1273</v>
      </c>
      <c r="C1346" s="110" t="s">
        <v>1795</v>
      </c>
      <c r="D1346" s="111" t="s">
        <v>134</v>
      </c>
      <c r="E1346" s="112">
        <v>151612</v>
      </c>
      <c r="F1346" s="110" t="s">
        <v>1796</v>
      </c>
      <c r="G1346" s="113" t="s">
        <v>1795</v>
      </c>
      <c r="H1346" s="111" t="s">
        <v>134</v>
      </c>
      <c r="I1346" s="114">
        <v>266840</v>
      </c>
      <c r="J1346" s="115">
        <v>45614</v>
      </c>
    </row>
    <row r="1347" spans="2:10" x14ac:dyDescent="0.2">
      <c r="B1347" s="104">
        <v>1274</v>
      </c>
      <c r="C1347" s="110" t="s">
        <v>1797</v>
      </c>
      <c r="D1347" s="111" t="s">
        <v>116</v>
      </c>
      <c r="E1347" s="112">
        <v>24609</v>
      </c>
      <c r="F1347" s="110" t="s">
        <v>1798</v>
      </c>
      <c r="G1347" s="113" t="s">
        <v>106</v>
      </c>
      <c r="H1347" s="111" t="s">
        <v>106</v>
      </c>
      <c r="I1347" s="114" t="s">
        <v>106</v>
      </c>
      <c r="J1347" s="115"/>
    </row>
    <row r="1348" spans="2:10" x14ac:dyDescent="0.2">
      <c r="B1348" s="104">
        <v>1275</v>
      </c>
      <c r="C1348" s="110" t="s">
        <v>1799</v>
      </c>
      <c r="D1348" s="111" t="s">
        <v>109</v>
      </c>
      <c r="E1348" s="112">
        <v>197789</v>
      </c>
      <c r="F1348" s="110" t="s">
        <v>1800</v>
      </c>
      <c r="G1348" s="113" t="s">
        <v>106</v>
      </c>
      <c r="H1348" s="111" t="s">
        <v>106</v>
      </c>
      <c r="I1348" s="114" t="s">
        <v>106</v>
      </c>
      <c r="J1348" s="115"/>
    </row>
    <row r="1349" spans="2:10" x14ac:dyDescent="0.2">
      <c r="B1349" s="104">
        <v>1276</v>
      </c>
      <c r="C1349" s="110" t="s">
        <v>1799</v>
      </c>
      <c r="D1349" s="111" t="s">
        <v>111</v>
      </c>
      <c r="E1349" s="112">
        <v>115377</v>
      </c>
      <c r="F1349" s="110" t="s">
        <v>1801</v>
      </c>
      <c r="G1349" s="113" t="s">
        <v>106</v>
      </c>
      <c r="H1349" s="111" t="s">
        <v>106</v>
      </c>
      <c r="I1349" s="114" t="s">
        <v>106</v>
      </c>
      <c r="J1349" s="115"/>
    </row>
    <row r="1350" spans="2:10" x14ac:dyDescent="0.2">
      <c r="B1350" s="104">
        <v>1277</v>
      </c>
      <c r="C1350" s="110" t="s">
        <v>1799</v>
      </c>
      <c r="D1350" s="111" t="s">
        <v>128</v>
      </c>
      <c r="E1350" s="112">
        <v>0</v>
      </c>
      <c r="F1350" s="110" t="s">
        <v>1802</v>
      </c>
      <c r="G1350" s="113" t="s">
        <v>106</v>
      </c>
      <c r="H1350" s="111" t="s">
        <v>106</v>
      </c>
      <c r="I1350" s="114" t="s">
        <v>106</v>
      </c>
      <c r="J1350" s="115"/>
    </row>
    <row r="1351" spans="2:10" x14ac:dyDescent="0.2">
      <c r="B1351" s="104">
        <v>1278</v>
      </c>
      <c r="C1351" s="110" t="s">
        <v>1799</v>
      </c>
      <c r="D1351" s="111" t="s">
        <v>578</v>
      </c>
      <c r="E1351" s="112">
        <v>197789</v>
      </c>
      <c r="F1351" s="110" t="s">
        <v>1803</v>
      </c>
      <c r="G1351" s="113" t="s">
        <v>106</v>
      </c>
      <c r="H1351" s="111" t="s">
        <v>106</v>
      </c>
      <c r="I1351" s="114" t="s">
        <v>106</v>
      </c>
      <c r="J1351" s="115"/>
    </row>
    <row r="1352" spans="2:10" x14ac:dyDescent="0.2">
      <c r="B1352" s="104">
        <v>1279</v>
      </c>
      <c r="C1352" s="110" t="s">
        <v>1799</v>
      </c>
      <c r="D1352" s="111" t="s">
        <v>111</v>
      </c>
      <c r="E1352" s="112">
        <v>0</v>
      </c>
      <c r="F1352" s="110" t="s">
        <v>1804</v>
      </c>
      <c r="G1352" s="113" t="s">
        <v>106</v>
      </c>
      <c r="H1352" s="111" t="s">
        <v>106</v>
      </c>
      <c r="I1352" s="114" t="s">
        <v>106</v>
      </c>
      <c r="J1352" s="115"/>
    </row>
    <row r="1353" spans="2:10" x14ac:dyDescent="0.2">
      <c r="B1353" s="104">
        <v>1280</v>
      </c>
      <c r="C1353" s="110" t="s">
        <v>1799</v>
      </c>
      <c r="D1353" s="111" t="s">
        <v>111</v>
      </c>
      <c r="E1353" s="112">
        <v>280201</v>
      </c>
      <c r="F1353" s="110" t="s">
        <v>1805</v>
      </c>
      <c r="G1353" s="113" t="s">
        <v>106</v>
      </c>
      <c r="H1353" s="111" t="s">
        <v>106</v>
      </c>
      <c r="I1353" s="114" t="s">
        <v>106</v>
      </c>
      <c r="J1353" s="115"/>
    </row>
    <row r="1354" spans="2:10" x14ac:dyDescent="0.2">
      <c r="B1354" s="104">
        <v>1281</v>
      </c>
      <c r="C1354" s="110" t="s">
        <v>1799</v>
      </c>
      <c r="D1354" s="111" t="s">
        <v>578</v>
      </c>
      <c r="E1354" s="112">
        <v>115377</v>
      </c>
      <c r="F1354" s="110" t="s">
        <v>1806</v>
      </c>
      <c r="G1354" s="113" t="s">
        <v>106</v>
      </c>
      <c r="H1354" s="111" t="s">
        <v>106</v>
      </c>
      <c r="I1354" s="114" t="s">
        <v>106</v>
      </c>
      <c r="J1354" s="115"/>
    </row>
    <row r="1355" spans="2:10" x14ac:dyDescent="0.2">
      <c r="B1355" s="104">
        <v>1282</v>
      </c>
      <c r="C1355" s="110" t="s">
        <v>1799</v>
      </c>
      <c r="D1355" s="111" t="s">
        <v>111</v>
      </c>
      <c r="E1355" s="112">
        <v>0</v>
      </c>
      <c r="F1355" s="110" t="s">
        <v>1807</v>
      </c>
      <c r="G1355" s="113" t="s">
        <v>106</v>
      </c>
      <c r="H1355" s="111" t="s">
        <v>106</v>
      </c>
      <c r="I1355" s="114" t="s">
        <v>106</v>
      </c>
      <c r="J1355" s="115"/>
    </row>
    <row r="1356" spans="2:10" x14ac:dyDescent="0.2">
      <c r="B1356" s="104">
        <v>1283</v>
      </c>
      <c r="C1356" s="110" t="s">
        <v>1799</v>
      </c>
      <c r="D1356" s="111" t="s">
        <v>111</v>
      </c>
      <c r="E1356" s="112">
        <v>197789</v>
      </c>
      <c r="F1356" s="110" t="s">
        <v>1808</v>
      </c>
      <c r="G1356" s="113" t="s">
        <v>106</v>
      </c>
      <c r="H1356" s="111" t="s">
        <v>106</v>
      </c>
      <c r="I1356" s="114" t="s">
        <v>106</v>
      </c>
      <c r="J1356" s="115"/>
    </row>
    <row r="1357" spans="2:10" x14ac:dyDescent="0.2">
      <c r="B1357" s="104">
        <v>1284</v>
      </c>
      <c r="C1357" s="110" t="s">
        <v>1799</v>
      </c>
      <c r="D1357" s="111" t="s">
        <v>1809</v>
      </c>
      <c r="E1357" s="112">
        <v>115377</v>
      </c>
      <c r="F1357" s="110" t="s">
        <v>1810</v>
      </c>
      <c r="G1357" s="113" t="s">
        <v>106</v>
      </c>
      <c r="H1357" s="111" t="s">
        <v>106</v>
      </c>
      <c r="I1357" s="114" t="s">
        <v>106</v>
      </c>
      <c r="J1357" s="115"/>
    </row>
    <row r="1358" spans="2:10" x14ac:dyDescent="0.2">
      <c r="B1358" s="104">
        <v>1285</v>
      </c>
      <c r="C1358" s="110" t="s">
        <v>1799</v>
      </c>
      <c r="D1358" s="111" t="s">
        <v>578</v>
      </c>
      <c r="E1358" s="112">
        <v>115377</v>
      </c>
      <c r="F1358" s="110" t="s">
        <v>1811</v>
      </c>
      <c r="G1358" s="113" t="s">
        <v>106</v>
      </c>
      <c r="H1358" s="111" t="s">
        <v>106</v>
      </c>
      <c r="I1358" s="114" t="s">
        <v>106</v>
      </c>
      <c r="J1358" s="115"/>
    </row>
    <row r="1359" spans="2:10" x14ac:dyDescent="0.2">
      <c r="B1359" s="104">
        <v>1286</v>
      </c>
      <c r="C1359" s="110" t="s">
        <v>1799</v>
      </c>
      <c r="D1359" s="111" t="s">
        <v>173</v>
      </c>
      <c r="E1359" s="112">
        <v>115377</v>
      </c>
      <c r="F1359" s="110" t="s">
        <v>1812</v>
      </c>
      <c r="G1359" s="113" t="s">
        <v>106</v>
      </c>
      <c r="H1359" s="111" t="s">
        <v>106</v>
      </c>
      <c r="I1359" s="114" t="s">
        <v>106</v>
      </c>
      <c r="J1359" s="115"/>
    </row>
    <row r="1360" spans="2:10" x14ac:dyDescent="0.2">
      <c r="B1360" s="104">
        <v>1287</v>
      </c>
      <c r="C1360" s="110" t="s">
        <v>1799</v>
      </c>
      <c r="D1360" s="111" t="s">
        <v>109</v>
      </c>
      <c r="E1360" s="112">
        <v>197789</v>
      </c>
      <c r="F1360" s="110" t="s">
        <v>1800</v>
      </c>
      <c r="G1360" s="113" t="s">
        <v>106</v>
      </c>
      <c r="H1360" s="111" t="s">
        <v>106</v>
      </c>
      <c r="I1360" s="114" t="s">
        <v>106</v>
      </c>
      <c r="J1360" s="115"/>
    </row>
    <row r="1361" spans="2:10" x14ac:dyDescent="0.2">
      <c r="B1361" s="104">
        <v>1288</v>
      </c>
      <c r="C1361" s="110" t="s">
        <v>1799</v>
      </c>
      <c r="D1361" s="111" t="s">
        <v>111</v>
      </c>
      <c r="E1361" s="112">
        <v>115377</v>
      </c>
      <c r="F1361" s="110" t="s">
        <v>1801</v>
      </c>
      <c r="G1361" s="113" t="s">
        <v>106</v>
      </c>
      <c r="H1361" s="111" t="s">
        <v>106</v>
      </c>
      <c r="I1361" s="114" t="s">
        <v>106</v>
      </c>
      <c r="J1361" s="115"/>
    </row>
    <row r="1362" spans="2:10" x14ac:dyDescent="0.2">
      <c r="B1362" s="104">
        <v>1289</v>
      </c>
      <c r="C1362" s="110" t="s">
        <v>1799</v>
      </c>
      <c r="D1362" s="111" t="s">
        <v>578</v>
      </c>
      <c r="E1362" s="112">
        <v>197789</v>
      </c>
      <c r="F1362" s="110" t="s">
        <v>1803</v>
      </c>
      <c r="G1362" s="113" t="s">
        <v>106</v>
      </c>
      <c r="H1362" s="111" t="s">
        <v>106</v>
      </c>
      <c r="I1362" s="114" t="s">
        <v>106</v>
      </c>
      <c r="J1362" s="115"/>
    </row>
    <row r="1363" spans="2:10" x14ac:dyDescent="0.2">
      <c r="B1363" s="104">
        <v>1290</v>
      </c>
      <c r="C1363" s="110" t="s">
        <v>1799</v>
      </c>
      <c r="D1363" s="111" t="s">
        <v>111</v>
      </c>
      <c r="E1363" s="112">
        <v>280201</v>
      </c>
      <c r="F1363" s="110" t="s">
        <v>1805</v>
      </c>
      <c r="G1363" s="113" t="s">
        <v>106</v>
      </c>
      <c r="H1363" s="111" t="s">
        <v>106</v>
      </c>
      <c r="I1363" s="114" t="s">
        <v>106</v>
      </c>
      <c r="J1363" s="115"/>
    </row>
    <row r="1364" spans="2:10" x14ac:dyDescent="0.2">
      <c r="B1364" s="104">
        <v>1291</v>
      </c>
      <c r="C1364" s="110" t="s">
        <v>1799</v>
      </c>
      <c r="D1364" s="111" t="s">
        <v>578</v>
      </c>
      <c r="E1364" s="112">
        <v>115377</v>
      </c>
      <c r="F1364" s="110" t="s">
        <v>1806</v>
      </c>
      <c r="G1364" s="113" t="s">
        <v>106</v>
      </c>
      <c r="H1364" s="111" t="s">
        <v>106</v>
      </c>
      <c r="I1364" s="114" t="s">
        <v>106</v>
      </c>
      <c r="J1364" s="115"/>
    </row>
    <row r="1365" spans="2:10" x14ac:dyDescent="0.2">
      <c r="B1365" s="104">
        <v>1292</v>
      </c>
      <c r="C1365" s="110" t="s">
        <v>1799</v>
      </c>
      <c r="D1365" s="111" t="s">
        <v>111</v>
      </c>
      <c r="E1365" s="112">
        <v>197789</v>
      </c>
      <c r="F1365" s="110" t="s">
        <v>1808</v>
      </c>
      <c r="G1365" s="111" t="s">
        <v>106</v>
      </c>
      <c r="H1365" s="111" t="s">
        <v>106</v>
      </c>
      <c r="I1365" s="114" t="s">
        <v>106</v>
      </c>
      <c r="J1365" s="115"/>
    </row>
    <row r="1366" spans="2:10" x14ac:dyDescent="0.2">
      <c r="B1366" s="104">
        <v>1293</v>
      </c>
      <c r="C1366" s="110" t="s">
        <v>1799</v>
      </c>
      <c r="D1366" s="111" t="s">
        <v>1809</v>
      </c>
      <c r="E1366" s="112">
        <v>115377</v>
      </c>
      <c r="F1366" s="110" t="s">
        <v>1810</v>
      </c>
      <c r="G1366" s="113" t="s">
        <v>106</v>
      </c>
      <c r="H1366" s="111" t="s">
        <v>106</v>
      </c>
      <c r="I1366" s="114" t="s">
        <v>106</v>
      </c>
      <c r="J1366" s="115"/>
    </row>
    <row r="1367" spans="2:10" x14ac:dyDescent="0.2">
      <c r="B1367" s="104">
        <v>1294</v>
      </c>
      <c r="C1367" s="110" t="s">
        <v>1799</v>
      </c>
      <c r="D1367" s="111" t="s">
        <v>578</v>
      </c>
      <c r="E1367" s="112">
        <v>115377</v>
      </c>
      <c r="F1367" s="110" t="s">
        <v>1811</v>
      </c>
      <c r="G1367" s="113" t="s">
        <v>106</v>
      </c>
      <c r="H1367" s="111" t="s">
        <v>106</v>
      </c>
      <c r="I1367" s="114" t="s">
        <v>106</v>
      </c>
      <c r="J1367" s="115"/>
    </row>
    <row r="1368" spans="2:10" x14ac:dyDescent="0.2">
      <c r="B1368" s="104">
        <v>1295</v>
      </c>
      <c r="C1368" s="110" t="s">
        <v>1799</v>
      </c>
      <c r="D1368" s="111" t="s">
        <v>173</v>
      </c>
      <c r="E1368" s="112">
        <v>115377</v>
      </c>
      <c r="F1368" s="110" t="s">
        <v>1812</v>
      </c>
      <c r="G1368" s="113" t="s">
        <v>106</v>
      </c>
      <c r="H1368" s="111" t="s">
        <v>106</v>
      </c>
      <c r="I1368" s="114" t="s">
        <v>106</v>
      </c>
      <c r="J1368" s="115"/>
    </row>
    <row r="1369" spans="2:10" x14ac:dyDescent="0.2">
      <c r="B1369" s="104">
        <v>1296</v>
      </c>
      <c r="C1369" s="110" t="s">
        <v>1813</v>
      </c>
      <c r="D1369" s="111" t="s">
        <v>183</v>
      </c>
      <c r="E1369" s="112">
        <v>30322</v>
      </c>
      <c r="F1369" s="110" t="s">
        <v>1814</v>
      </c>
      <c r="G1369" s="113" t="s">
        <v>106</v>
      </c>
      <c r="H1369" s="111" t="s">
        <v>106</v>
      </c>
      <c r="I1369" s="114" t="s">
        <v>106</v>
      </c>
      <c r="J1369" s="115"/>
    </row>
    <row r="1370" spans="2:10" x14ac:dyDescent="0.2">
      <c r="B1370" s="104">
        <v>1297</v>
      </c>
      <c r="C1370" s="110" t="s">
        <v>1815</v>
      </c>
      <c r="D1370" s="111" t="s">
        <v>109</v>
      </c>
      <c r="E1370" s="112">
        <v>333546</v>
      </c>
      <c r="F1370" s="110" t="s">
        <v>1816</v>
      </c>
      <c r="G1370" s="113" t="s">
        <v>106</v>
      </c>
      <c r="H1370" s="111" t="s">
        <v>106</v>
      </c>
      <c r="I1370" s="114" t="s">
        <v>106</v>
      </c>
      <c r="J1370" s="115"/>
    </row>
    <row r="1371" spans="2:10" x14ac:dyDescent="0.2">
      <c r="B1371" s="104">
        <v>1298</v>
      </c>
      <c r="C1371" s="110" t="s">
        <v>1815</v>
      </c>
      <c r="D1371" s="111" t="s">
        <v>367</v>
      </c>
      <c r="E1371" s="112">
        <v>30322</v>
      </c>
      <c r="F1371" s="110" t="s">
        <v>1817</v>
      </c>
      <c r="G1371" s="113" t="s">
        <v>106</v>
      </c>
      <c r="H1371" s="111" t="s">
        <v>106</v>
      </c>
      <c r="I1371" s="114" t="s">
        <v>106</v>
      </c>
      <c r="J1371" s="115"/>
    </row>
    <row r="1372" spans="2:10" x14ac:dyDescent="0.2">
      <c r="B1372" s="104">
        <v>1299</v>
      </c>
      <c r="C1372" s="110" t="s">
        <v>1815</v>
      </c>
      <c r="D1372" s="111" t="s">
        <v>116</v>
      </c>
      <c r="E1372" s="112">
        <v>30322</v>
      </c>
      <c r="F1372" s="110" t="s">
        <v>1818</v>
      </c>
      <c r="G1372" s="113" t="s">
        <v>106</v>
      </c>
      <c r="H1372" s="111" t="s">
        <v>106</v>
      </c>
      <c r="I1372" s="114" t="s">
        <v>106</v>
      </c>
      <c r="J1372" s="115"/>
    </row>
    <row r="1373" spans="2:10" x14ac:dyDescent="0.2">
      <c r="B1373" s="104">
        <v>1300</v>
      </c>
      <c r="C1373" s="110" t="s">
        <v>1815</v>
      </c>
      <c r="D1373" s="111" t="s">
        <v>177</v>
      </c>
      <c r="E1373" s="112">
        <v>0</v>
      </c>
      <c r="F1373" s="110" t="s">
        <v>1819</v>
      </c>
      <c r="G1373" s="111" t="s">
        <v>106</v>
      </c>
      <c r="H1373" s="111" t="s">
        <v>106</v>
      </c>
      <c r="I1373" s="114" t="s">
        <v>106</v>
      </c>
      <c r="J1373" s="115"/>
    </row>
    <row r="1374" spans="2:10" x14ac:dyDescent="0.2">
      <c r="B1374" s="104">
        <v>1301</v>
      </c>
      <c r="C1374" s="110" t="s">
        <v>1815</v>
      </c>
      <c r="D1374" s="111" t="s">
        <v>109</v>
      </c>
      <c r="E1374" s="112">
        <v>333546</v>
      </c>
      <c r="F1374" s="110" t="s">
        <v>1816</v>
      </c>
      <c r="G1374" s="113" t="s">
        <v>106</v>
      </c>
      <c r="H1374" s="111" t="s">
        <v>106</v>
      </c>
      <c r="I1374" s="114" t="s">
        <v>106</v>
      </c>
      <c r="J1374" s="115"/>
    </row>
    <row r="1375" spans="2:10" x14ac:dyDescent="0.2">
      <c r="B1375" s="104">
        <v>1302</v>
      </c>
      <c r="C1375" s="110" t="s">
        <v>1820</v>
      </c>
      <c r="D1375" s="111" t="s">
        <v>371</v>
      </c>
      <c r="E1375" s="112">
        <v>86131</v>
      </c>
      <c r="F1375" s="110" t="s">
        <v>1821</v>
      </c>
      <c r="G1375" s="113" t="s">
        <v>106</v>
      </c>
      <c r="H1375" s="111" t="s">
        <v>106</v>
      </c>
      <c r="I1375" s="114" t="s">
        <v>106</v>
      </c>
      <c r="J1375" s="115"/>
    </row>
    <row r="1376" spans="2:10" x14ac:dyDescent="0.2">
      <c r="B1376" s="104">
        <v>1303</v>
      </c>
      <c r="C1376" s="110" t="s">
        <v>1820</v>
      </c>
      <c r="D1376" s="111" t="s">
        <v>371</v>
      </c>
      <c r="E1376" s="112">
        <v>209175</v>
      </c>
      <c r="F1376" s="110" t="s">
        <v>1822</v>
      </c>
      <c r="G1376" s="113" t="s">
        <v>106</v>
      </c>
      <c r="H1376" s="111" t="s">
        <v>106</v>
      </c>
      <c r="I1376" s="114" t="s">
        <v>106</v>
      </c>
      <c r="J1376" s="115"/>
    </row>
    <row r="1377" spans="2:10" x14ac:dyDescent="0.2">
      <c r="B1377" s="104">
        <v>1304</v>
      </c>
      <c r="C1377" s="110" t="s">
        <v>1820</v>
      </c>
      <c r="D1377" s="111" t="s">
        <v>1823</v>
      </c>
      <c r="E1377" s="112">
        <v>86131</v>
      </c>
      <c r="F1377" s="110" t="s">
        <v>1824</v>
      </c>
      <c r="G1377" s="113" t="s">
        <v>106</v>
      </c>
      <c r="H1377" s="111" t="s">
        <v>106</v>
      </c>
      <c r="I1377" s="114" t="s">
        <v>106</v>
      </c>
      <c r="J1377" s="115"/>
    </row>
    <row r="1378" spans="2:10" x14ac:dyDescent="0.2">
      <c r="B1378" s="104">
        <v>1305</v>
      </c>
      <c r="C1378" s="110" t="s">
        <v>1820</v>
      </c>
      <c r="D1378" s="111" t="s">
        <v>371</v>
      </c>
      <c r="E1378" s="112">
        <v>86131</v>
      </c>
      <c r="F1378" s="110" t="s">
        <v>1821</v>
      </c>
      <c r="G1378" s="113" t="s">
        <v>106</v>
      </c>
      <c r="H1378" s="111" t="s">
        <v>106</v>
      </c>
      <c r="I1378" s="114" t="s">
        <v>106</v>
      </c>
      <c r="J1378" s="115"/>
    </row>
    <row r="1379" spans="2:10" x14ac:dyDescent="0.2">
      <c r="B1379" s="104">
        <v>1306</v>
      </c>
      <c r="C1379" s="110" t="s">
        <v>1820</v>
      </c>
      <c r="D1379" s="111" t="s">
        <v>371</v>
      </c>
      <c r="E1379" s="112">
        <v>209175</v>
      </c>
      <c r="F1379" s="110" t="s">
        <v>1822</v>
      </c>
      <c r="G1379" s="113" t="s">
        <v>106</v>
      </c>
      <c r="H1379" s="111" t="s">
        <v>106</v>
      </c>
      <c r="I1379" s="114" t="s">
        <v>106</v>
      </c>
      <c r="J1379" s="115"/>
    </row>
    <row r="1380" spans="2:10" x14ac:dyDescent="0.2">
      <c r="B1380" s="104">
        <v>1307</v>
      </c>
      <c r="C1380" s="110" t="s">
        <v>1820</v>
      </c>
      <c r="D1380" s="111" t="s">
        <v>1823</v>
      </c>
      <c r="E1380" s="112">
        <v>86131</v>
      </c>
      <c r="F1380" s="110" t="s">
        <v>1824</v>
      </c>
      <c r="G1380" s="113" t="s">
        <v>106</v>
      </c>
      <c r="H1380" s="111" t="s">
        <v>106</v>
      </c>
      <c r="I1380" s="114" t="s">
        <v>106</v>
      </c>
      <c r="J1380" s="115"/>
    </row>
    <row r="1381" spans="2:10" x14ac:dyDescent="0.2">
      <c r="B1381" s="104">
        <v>1308</v>
      </c>
      <c r="C1381" s="110" t="s">
        <v>1825</v>
      </c>
      <c r="D1381" s="111" t="s">
        <v>200</v>
      </c>
      <c r="E1381" s="112">
        <v>0</v>
      </c>
      <c r="F1381" s="110" t="s">
        <v>1826</v>
      </c>
      <c r="G1381" s="113" t="s">
        <v>106</v>
      </c>
      <c r="H1381" s="111" t="s">
        <v>106</v>
      </c>
      <c r="I1381" s="114" t="s">
        <v>106</v>
      </c>
      <c r="J1381" s="115"/>
    </row>
    <row r="1382" spans="2:10" x14ac:dyDescent="0.2">
      <c r="B1382" s="104">
        <v>1309</v>
      </c>
      <c r="C1382" s="110" t="s">
        <v>1827</v>
      </c>
      <c r="D1382" s="111" t="s">
        <v>180</v>
      </c>
      <c r="E1382" s="112">
        <v>32965</v>
      </c>
      <c r="F1382" s="110" t="s">
        <v>1828</v>
      </c>
      <c r="G1382" s="113" t="s">
        <v>106</v>
      </c>
      <c r="H1382" s="111" t="s">
        <v>106</v>
      </c>
      <c r="I1382" s="114" t="s">
        <v>106</v>
      </c>
      <c r="J1382" s="115"/>
    </row>
    <row r="1383" spans="2:10" x14ac:dyDescent="0.2">
      <c r="B1383" s="104">
        <v>1310</v>
      </c>
      <c r="C1383" s="110" t="s">
        <v>1829</v>
      </c>
      <c r="D1383" s="111" t="s">
        <v>151</v>
      </c>
      <c r="E1383" s="112">
        <v>30322</v>
      </c>
      <c r="F1383" s="110" t="s">
        <v>1830</v>
      </c>
      <c r="G1383" s="113" t="s">
        <v>106</v>
      </c>
      <c r="H1383" s="111" t="s">
        <v>106</v>
      </c>
      <c r="I1383" s="114" t="s">
        <v>106</v>
      </c>
      <c r="J1383" s="115"/>
    </row>
    <row r="1384" spans="2:10" x14ac:dyDescent="0.2">
      <c r="B1384" s="104">
        <v>1311</v>
      </c>
      <c r="C1384" s="110" t="s">
        <v>1829</v>
      </c>
      <c r="D1384" s="111" t="s">
        <v>1831</v>
      </c>
      <c r="E1384" s="112">
        <v>30322</v>
      </c>
      <c r="F1384" s="110" t="s">
        <v>1832</v>
      </c>
      <c r="G1384" s="113" t="s">
        <v>106</v>
      </c>
      <c r="H1384" s="111" t="s">
        <v>106</v>
      </c>
      <c r="I1384" s="114" t="s">
        <v>106</v>
      </c>
      <c r="J1384" s="115"/>
    </row>
    <row r="1385" spans="2:10" x14ac:dyDescent="0.2">
      <c r="B1385" s="104">
        <v>1312</v>
      </c>
      <c r="C1385" s="110" t="s">
        <v>1833</v>
      </c>
      <c r="D1385" s="111" t="s">
        <v>129</v>
      </c>
      <c r="E1385" s="112">
        <v>0</v>
      </c>
      <c r="F1385" s="110" t="s">
        <v>1834</v>
      </c>
      <c r="G1385" s="113" t="s">
        <v>106</v>
      </c>
      <c r="H1385" s="111" t="s">
        <v>106</v>
      </c>
      <c r="I1385" s="114" t="s">
        <v>106</v>
      </c>
      <c r="J1385" s="115"/>
    </row>
    <row r="1386" spans="2:10" x14ac:dyDescent="0.2">
      <c r="B1386" s="104">
        <v>1313</v>
      </c>
      <c r="C1386" s="110" t="s">
        <v>1833</v>
      </c>
      <c r="D1386" s="111" t="s">
        <v>129</v>
      </c>
      <c r="E1386" s="112">
        <v>0</v>
      </c>
      <c r="F1386" s="110" t="s">
        <v>1835</v>
      </c>
      <c r="G1386" s="113" t="s">
        <v>106</v>
      </c>
      <c r="H1386" s="111" t="s">
        <v>106</v>
      </c>
      <c r="I1386" s="114" t="s">
        <v>106</v>
      </c>
      <c r="J1386" s="115"/>
    </row>
    <row r="1387" spans="2:10" x14ac:dyDescent="0.2">
      <c r="B1387" s="104">
        <v>1314</v>
      </c>
      <c r="C1387" s="110" t="s">
        <v>1833</v>
      </c>
      <c r="D1387" s="111" t="s">
        <v>129</v>
      </c>
      <c r="E1387" s="112">
        <v>0</v>
      </c>
      <c r="F1387" s="110" t="s">
        <v>1836</v>
      </c>
      <c r="G1387" s="113" t="s">
        <v>106</v>
      </c>
      <c r="H1387" s="111" t="s">
        <v>106</v>
      </c>
      <c r="I1387" s="114" t="s">
        <v>106</v>
      </c>
      <c r="J1387" s="115"/>
    </row>
    <row r="1388" spans="2:10" x14ac:dyDescent="0.2">
      <c r="B1388" s="104">
        <v>1315</v>
      </c>
      <c r="C1388" s="110" t="s">
        <v>1833</v>
      </c>
      <c r="D1388" s="111" t="s">
        <v>129</v>
      </c>
      <c r="E1388" s="112">
        <v>0</v>
      </c>
      <c r="F1388" s="110" t="s">
        <v>1837</v>
      </c>
      <c r="G1388" s="113" t="s">
        <v>106</v>
      </c>
      <c r="H1388" s="111" t="s">
        <v>106</v>
      </c>
      <c r="I1388" s="114" t="s">
        <v>106</v>
      </c>
      <c r="J1388" s="115"/>
    </row>
    <row r="1389" spans="2:10" x14ac:dyDescent="0.2">
      <c r="B1389" s="104">
        <v>1316</v>
      </c>
      <c r="C1389" s="110" t="s">
        <v>1833</v>
      </c>
      <c r="D1389" s="111" t="s">
        <v>129</v>
      </c>
      <c r="E1389" s="112">
        <v>0</v>
      </c>
      <c r="F1389" s="110" t="s">
        <v>1838</v>
      </c>
      <c r="G1389" s="113" t="s">
        <v>106</v>
      </c>
      <c r="H1389" s="111" t="s">
        <v>106</v>
      </c>
      <c r="I1389" s="114" t="s">
        <v>106</v>
      </c>
      <c r="J1389" s="115"/>
    </row>
    <row r="1390" spans="2:10" x14ac:dyDescent="0.2">
      <c r="B1390" s="104">
        <v>1317</v>
      </c>
      <c r="C1390" s="110" t="s">
        <v>1833</v>
      </c>
      <c r="D1390" s="111" t="s">
        <v>129</v>
      </c>
      <c r="E1390" s="112">
        <v>0</v>
      </c>
      <c r="F1390" s="110" t="s">
        <v>1839</v>
      </c>
      <c r="G1390" s="113" t="s">
        <v>106</v>
      </c>
      <c r="H1390" s="111" t="s">
        <v>106</v>
      </c>
      <c r="I1390" s="114" t="s">
        <v>106</v>
      </c>
      <c r="J1390" s="115"/>
    </row>
    <row r="1391" spans="2:10" x14ac:dyDescent="0.2">
      <c r="B1391" s="104">
        <v>1318</v>
      </c>
      <c r="C1391" s="110" t="s">
        <v>1833</v>
      </c>
      <c r="D1391" s="111" t="s">
        <v>129</v>
      </c>
      <c r="E1391" s="112">
        <v>0</v>
      </c>
      <c r="F1391" s="110" t="s">
        <v>1840</v>
      </c>
      <c r="G1391" s="113" t="s">
        <v>106</v>
      </c>
      <c r="H1391" s="111" t="s">
        <v>106</v>
      </c>
      <c r="I1391" s="114" t="s">
        <v>106</v>
      </c>
      <c r="J1391" s="115"/>
    </row>
    <row r="1392" spans="2:10" x14ac:dyDescent="0.2">
      <c r="B1392" s="104">
        <v>1319</v>
      </c>
      <c r="C1392" s="110" t="s">
        <v>1833</v>
      </c>
      <c r="D1392" s="111" t="s">
        <v>129</v>
      </c>
      <c r="E1392" s="112">
        <v>0</v>
      </c>
      <c r="F1392" s="110" t="s">
        <v>1841</v>
      </c>
      <c r="G1392" s="113" t="s">
        <v>106</v>
      </c>
      <c r="H1392" s="111" t="s">
        <v>106</v>
      </c>
      <c r="I1392" s="114" t="s">
        <v>106</v>
      </c>
      <c r="J1392" s="115"/>
    </row>
    <row r="1393" spans="2:10" x14ac:dyDescent="0.2">
      <c r="B1393" s="104">
        <v>1320</v>
      </c>
      <c r="C1393" s="110" t="s">
        <v>1833</v>
      </c>
      <c r="D1393" s="111" t="s">
        <v>129</v>
      </c>
      <c r="E1393" s="112">
        <v>0</v>
      </c>
      <c r="F1393" s="110" t="s">
        <v>1842</v>
      </c>
      <c r="G1393" s="113" t="s">
        <v>106</v>
      </c>
      <c r="H1393" s="111" t="s">
        <v>106</v>
      </c>
      <c r="I1393" s="114" t="s">
        <v>106</v>
      </c>
      <c r="J1393" s="115"/>
    </row>
    <row r="1394" spans="2:10" x14ac:dyDescent="0.2">
      <c r="B1394" s="104">
        <v>1321</v>
      </c>
      <c r="C1394" s="110" t="s">
        <v>1833</v>
      </c>
      <c r="D1394" s="111" t="s">
        <v>129</v>
      </c>
      <c r="E1394" s="112">
        <v>0</v>
      </c>
      <c r="F1394" s="110" t="s">
        <v>1843</v>
      </c>
      <c r="G1394" s="113" t="s">
        <v>106</v>
      </c>
      <c r="H1394" s="111" t="s">
        <v>106</v>
      </c>
      <c r="I1394" s="114" t="s">
        <v>106</v>
      </c>
      <c r="J1394" s="115"/>
    </row>
    <row r="1395" spans="2:10" x14ac:dyDescent="0.2">
      <c r="B1395" s="104">
        <v>1322</v>
      </c>
      <c r="C1395" s="110" t="s">
        <v>1833</v>
      </c>
      <c r="D1395" s="111" t="s">
        <v>189</v>
      </c>
      <c r="E1395" s="112">
        <v>115377</v>
      </c>
      <c r="F1395" s="110" t="s">
        <v>1844</v>
      </c>
      <c r="G1395" s="113" t="s">
        <v>106</v>
      </c>
      <c r="H1395" s="111" t="s">
        <v>106</v>
      </c>
      <c r="I1395" s="114" t="s">
        <v>106</v>
      </c>
      <c r="J1395" s="115"/>
    </row>
    <row r="1396" spans="2:10" x14ac:dyDescent="0.2">
      <c r="B1396" s="104">
        <v>1323</v>
      </c>
      <c r="C1396" s="110" t="s">
        <v>1833</v>
      </c>
      <c r="D1396" s="111" t="s">
        <v>129</v>
      </c>
      <c r="E1396" s="112">
        <v>0</v>
      </c>
      <c r="F1396" s="110" t="s">
        <v>1845</v>
      </c>
      <c r="G1396" s="113" t="s">
        <v>106</v>
      </c>
      <c r="H1396" s="111" t="s">
        <v>106</v>
      </c>
      <c r="I1396" s="114" t="s">
        <v>106</v>
      </c>
      <c r="J1396" s="115"/>
    </row>
    <row r="1397" spans="2:10" x14ac:dyDescent="0.2">
      <c r="B1397" s="104">
        <v>1324</v>
      </c>
      <c r="C1397" s="110" t="s">
        <v>1833</v>
      </c>
      <c r="D1397" s="111" t="s">
        <v>189</v>
      </c>
      <c r="E1397" s="112">
        <v>115377</v>
      </c>
      <c r="F1397" s="110" t="s">
        <v>1844</v>
      </c>
      <c r="G1397" s="113" t="s">
        <v>106</v>
      </c>
      <c r="H1397" s="111" t="s">
        <v>106</v>
      </c>
      <c r="I1397" s="114" t="s">
        <v>106</v>
      </c>
      <c r="J1397" s="115"/>
    </row>
    <row r="1398" spans="2:10" x14ac:dyDescent="0.2">
      <c r="B1398" s="104">
        <v>1325</v>
      </c>
      <c r="C1398" s="110" t="s">
        <v>1833</v>
      </c>
      <c r="D1398" s="111" t="s">
        <v>132</v>
      </c>
      <c r="E1398" s="112">
        <v>32965</v>
      </c>
      <c r="F1398" s="110" t="s">
        <v>1846</v>
      </c>
      <c r="G1398" s="113" t="s">
        <v>1833</v>
      </c>
      <c r="H1398" s="111" t="s">
        <v>132</v>
      </c>
      <c r="I1398" s="114">
        <v>153493</v>
      </c>
      <c r="J1398" s="115">
        <v>45567</v>
      </c>
    </row>
    <row r="1399" spans="2:10" x14ac:dyDescent="0.2">
      <c r="B1399" s="104">
        <v>1326</v>
      </c>
      <c r="C1399" s="110" t="s">
        <v>1833</v>
      </c>
      <c r="D1399" s="111" t="s">
        <v>111</v>
      </c>
      <c r="E1399" s="112">
        <v>115377</v>
      </c>
      <c r="F1399" s="110" t="s">
        <v>1847</v>
      </c>
      <c r="G1399" s="113" t="s">
        <v>1833</v>
      </c>
      <c r="H1399" s="111" t="s">
        <v>111</v>
      </c>
      <c r="I1399" s="114">
        <v>170311</v>
      </c>
      <c r="J1399" s="115">
        <v>45575</v>
      </c>
    </row>
    <row r="1400" spans="2:10" x14ac:dyDescent="0.2">
      <c r="B1400" s="104">
        <v>1327</v>
      </c>
      <c r="C1400" s="110" t="s">
        <v>1833</v>
      </c>
      <c r="D1400" s="111" t="s">
        <v>116</v>
      </c>
      <c r="E1400" s="112">
        <v>32965</v>
      </c>
      <c r="F1400" s="110" t="s">
        <v>1848</v>
      </c>
      <c r="G1400" s="113" t="s">
        <v>1833</v>
      </c>
      <c r="H1400" s="111" t="s">
        <v>116</v>
      </c>
      <c r="I1400" s="114">
        <v>218900</v>
      </c>
      <c r="J1400" s="115">
        <v>45603</v>
      </c>
    </row>
    <row r="1401" spans="2:10" x14ac:dyDescent="0.2">
      <c r="B1401" s="104">
        <v>1328</v>
      </c>
      <c r="C1401" s="110" t="s">
        <v>1849</v>
      </c>
      <c r="D1401" s="111" t="s">
        <v>126</v>
      </c>
      <c r="E1401" s="112">
        <v>123044</v>
      </c>
      <c r="F1401" s="110" t="s">
        <v>1850</v>
      </c>
      <c r="G1401" s="113" t="s">
        <v>106</v>
      </c>
      <c r="H1401" s="111" t="s">
        <v>106</v>
      </c>
      <c r="I1401" s="114" t="s">
        <v>106</v>
      </c>
      <c r="J1401" s="115"/>
    </row>
    <row r="1402" spans="2:10" x14ac:dyDescent="0.2">
      <c r="B1402" s="104">
        <v>1329</v>
      </c>
      <c r="C1402" s="110" t="s">
        <v>1849</v>
      </c>
      <c r="D1402" s="111" t="s">
        <v>126</v>
      </c>
      <c r="E1402" s="112">
        <v>123044</v>
      </c>
      <c r="F1402" s="110" t="s">
        <v>1850</v>
      </c>
      <c r="G1402" s="113" t="s">
        <v>106</v>
      </c>
      <c r="H1402" s="111" t="s">
        <v>106</v>
      </c>
      <c r="I1402" s="114" t="s">
        <v>106</v>
      </c>
      <c r="J1402" s="115"/>
    </row>
    <row r="1403" spans="2:10" x14ac:dyDescent="0.2">
      <c r="B1403" s="104">
        <v>1330</v>
      </c>
      <c r="C1403" s="110" t="s">
        <v>1851</v>
      </c>
      <c r="D1403" s="111" t="s">
        <v>703</v>
      </c>
      <c r="E1403" s="112">
        <v>0</v>
      </c>
      <c r="F1403" s="110" t="s">
        <v>1852</v>
      </c>
      <c r="G1403" s="113" t="s">
        <v>106</v>
      </c>
      <c r="H1403" s="111" t="s">
        <v>106</v>
      </c>
      <c r="I1403" s="114" t="s">
        <v>106</v>
      </c>
      <c r="J1403" s="115"/>
    </row>
    <row r="1404" spans="2:10" x14ac:dyDescent="0.2">
      <c r="B1404" s="104">
        <v>1331</v>
      </c>
      <c r="C1404" s="110" t="s">
        <v>1851</v>
      </c>
      <c r="D1404" s="111" t="s">
        <v>109</v>
      </c>
      <c r="E1404" s="112">
        <v>0</v>
      </c>
      <c r="F1404" s="110" t="s">
        <v>1853</v>
      </c>
      <c r="G1404" s="113" t="s">
        <v>106</v>
      </c>
      <c r="H1404" s="111" t="s">
        <v>106</v>
      </c>
      <c r="I1404" s="114" t="s">
        <v>106</v>
      </c>
      <c r="J1404" s="115"/>
    </row>
    <row r="1405" spans="2:10" x14ac:dyDescent="0.2">
      <c r="B1405" s="104">
        <v>1332</v>
      </c>
      <c r="C1405" s="110" t="s">
        <v>1851</v>
      </c>
      <c r="D1405" s="111" t="s">
        <v>859</v>
      </c>
      <c r="E1405" s="112">
        <v>0</v>
      </c>
      <c r="F1405" s="110" t="s">
        <v>1854</v>
      </c>
      <c r="G1405" s="113" t="s">
        <v>106</v>
      </c>
      <c r="H1405" s="111" t="s">
        <v>106</v>
      </c>
      <c r="I1405" s="114" t="s">
        <v>106</v>
      </c>
      <c r="J1405" s="115"/>
    </row>
    <row r="1406" spans="2:10" x14ac:dyDescent="0.2">
      <c r="B1406" s="104">
        <v>1333</v>
      </c>
      <c r="C1406" s="110" t="s">
        <v>1851</v>
      </c>
      <c r="D1406" s="111" t="s">
        <v>153</v>
      </c>
      <c r="E1406" s="112">
        <v>0</v>
      </c>
      <c r="F1406" s="110" t="s">
        <v>1855</v>
      </c>
      <c r="G1406" s="113" t="s">
        <v>106</v>
      </c>
      <c r="H1406" s="111" t="s">
        <v>106</v>
      </c>
      <c r="I1406" s="114" t="s">
        <v>106</v>
      </c>
      <c r="J1406" s="115"/>
    </row>
    <row r="1407" spans="2:10" x14ac:dyDescent="0.2">
      <c r="B1407" s="104">
        <v>1334</v>
      </c>
      <c r="C1407" s="110" t="s">
        <v>1851</v>
      </c>
      <c r="D1407" s="111" t="s">
        <v>859</v>
      </c>
      <c r="E1407" s="112">
        <v>0</v>
      </c>
      <c r="F1407" s="110" t="s">
        <v>1856</v>
      </c>
      <c r="G1407" s="113" t="s">
        <v>106</v>
      </c>
      <c r="H1407" s="111" t="s">
        <v>106</v>
      </c>
      <c r="I1407" s="114" t="s">
        <v>106</v>
      </c>
      <c r="J1407" s="115"/>
    </row>
    <row r="1408" spans="2:10" x14ac:dyDescent="0.2">
      <c r="B1408" s="104">
        <v>1335</v>
      </c>
      <c r="C1408" s="110" t="s">
        <v>1857</v>
      </c>
      <c r="D1408" s="111" t="s">
        <v>134</v>
      </c>
      <c r="E1408" s="112">
        <v>257740</v>
      </c>
      <c r="F1408" s="110" t="s">
        <v>1858</v>
      </c>
      <c r="G1408" s="113" t="s">
        <v>106</v>
      </c>
      <c r="H1408" s="111" t="s">
        <v>106</v>
      </c>
      <c r="I1408" s="114" t="s">
        <v>106</v>
      </c>
      <c r="J1408" s="115"/>
    </row>
    <row r="1409" spans="2:10" x14ac:dyDescent="0.2">
      <c r="B1409" s="104">
        <v>1336</v>
      </c>
      <c r="C1409" s="110" t="s">
        <v>1857</v>
      </c>
      <c r="D1409" s="111" t="s">
        <v>1859</v>
      </c>
      <c r="E1409" s="112">
        <v>0</v>
      </c>
      <c r="F1409" s="110" t="s">
        <v>1860</v>
      </c>
      <c r="G1409" s="113" t="s">
        <v>106</v>
      </c>
      <c r="H1409" s="111" t="s">
        <v>106</v>
      </c>
      <c r="I1409" s="114" t="s">
        <v>106</v>
      </c>
      <c r="J1409" s="115"/>
    </row>
    <row r="1410" spans="2:10" x14ac:dyDescent="0.2">
      <c r="B1410" s="104">
        <v>1337</v>
      </c>
      <c r="C1410" s="110" t="s">
        <v>1857</v>
      </c>
      <c r="D1410" s="111" t="s">
        <v>130</v>
      </c>
      <c r="E1410" s="112">
        <v>0</v>
      </c>
      <c r="F1410" s="110" t="s">
        <v>1861</v>
      </c>
      <c r="G1410" s="113" t="s">
        <v>106</v>
      </c>
      <c r="H1410" s="111" t="s">
        <v>106</v>
      </c>
      <c r="I1410" s="114" t="s">
        <v>106</v>
      </c>
      <c r="J1410" s="115"/>
    </row>
    <row r="1411" spans="2:10" x14ac:dyDescent="0.2">
      <c r="B1411" s="104">
        <v>1338</v>
      </c>
      <c r="C1411" s="110" t="s">
        <v>1857</v>
      </c>
      <c r="D1411" s="111" t="s">
        <v>134</v>
      </c>
      <c r="E1411" s="112">
        <v>257740</v>
      </c>
      <c r="F1411" s="110" t="s">
        <v>1858</v>
      </c>
      <c r="G1411" s="113" t="s">
        <v>106</v>
      </c>
      <c r="H1411" s="111" t="s">
        <v>106</v>
      </c>
      <c r="I1411" s="114" t="s">
        <v>106</v>
      </c>
      <c r="J1411" s="115"/>
    </row>
    <row r="1412" spans="2:10" x14ac:dyDescent="0.2">
      <c r="B1412" s="104">
        <v>1339</v>
      </c>
      <c r="C1412" s="110" t="s">
        <v>1862</v>
      </c>
      <c r="D1412" s="111" t="s">
        <v>150</v>
      </c>
      <c r="E1412" s="112">
        <v>24609</v>
      </c>
      <c r="F1412" s="110" t="s">
        <v>1863</v>
      </c>
      <c r="G1412" s="113" t="s">
        <v>106</v>
      </c>
      <c r="H1412" s="111" t="s">
        <v>106</v>
      </c>
      <c r="I1412" s="114" t="s">
        <v>106</v>
      </c>
      <c r="J1412" s="115"/>
    </row>
    <row r="1413" spans="2:10" x14ac:dyDescent="0.2">
      <c r="B1413" s="104">
        <v>1340</v>
      </c>
      <c r="C1413" s="110" t="s">
        <v>1862</v>
      </c>
      <c r="D1413" s="111" t="s">
        <v>123</v>
      </c>
      <c r="E1413" s="112">
        <v>0</v>
      </c>
      <c r="F1413" s="110" t="s">
        <v>1864</v>
      </c>
      <c r="G1413" s="113" t="s">
        <v>106</v>
      </c>
      <c r="H1413" s="111" t="s">
        <v>106</v>
      </c>
      <c r="I1413" s="114" t="s">
        <v>106</v>
      </c>
      <c r="J1413" s="115"/>
    </row>
    <row r="1414" spans="2:10" x14ac:dyDescent="0.2">
      <c r="B1414" s="104">
        <v>1341</v>
      </c>
      <c r="C1414" s="110" t="s">
        <v>1862</v>
      </c>
      <c r="D1414" s="111" t="s">
        <v>432</v>
      </c>
      <c r="E1414" s="112">
        <v>24609</v>
      </c>
      <c r="F1414" s="110" t="s">
        <v>1865</v>
      </c>
      <c r="G1414" s="113" t="s">
        <v>106</v>
      </c>
      <c r="H1414" s="111" t="s">
        <v>106</v>
      </c>
      <c r="I1414" s="114" t="s">
        <v>106</v>
      </c>
      <c r="J1414" s="115"/>
    </row>
    <row r="1415" spans="2:10" x14ac:dyDescent="0.2">
      <c r="B1415" s="104">
        <v>1342</v>
      </c>
      <c r="C1415" s="110" t="s">
        <v>1862</v>
      </c>
      <c r="D1415" s="111" t="s">
        <v>150</v>
      </c>
      <c r="E1415" s="112">
        <v>24609</v>
      </c>
      <c r="F1415" s="110" t="s">
        <v>1866</v>
      </c>
      <c r="G1415" s="113" t="s">
        <v>106</v>
      </c>
      <c r="H1415" s="111" t="s">
        <v>106</v>
      </c>
      <c r="I1415" s="114" t="s">
        <v>106</v>
      </c>
      <c r="J1415" s="115"/>
    </row>
    <row r="1416" spans="2:10" x14ac:dyDescent="0.2">
      <c r="B1416" s="104">
        <v>1343</v>
      </c>
      <c r="C1416" s="110" t="s">
        <v>1862</v>
      </c>
      <c r="D1416" s="111" t="s">
        <v>163</v>
      </c>
      <c r="E1416" s="112">
        <v>24609</v>
      </c>
      <c r="F1416" s="110" t="s">
        <v>1867</v>
      </c>
      <c r="G1416" s="113" t="s">
        <v>106</v>
      </c>
      <c r="H1416" s="111" t="s">
        <v>106</v>
      </c>
      <c r="I1416" s="114" t="s">
        <v>106</v>
      </c>
      <c r="J1416" s="115"/>
    </row>
    <row r="1417" spans="2:10" x14ac:dyDescent="0.2">
      <c r="B1417" s="104">
        <v>1344</v>
      </c>
      <c r="C1417" s="110" t="s">
        <v>1862</v>
      </c>
      <c r="D1417" s="111" t="s">
        <v>1443</v>
      </c>
      <c r="E1417" s="112">
        <v>24609</v>
      </c>
      <c r="F1417" s="110" t="s">
        <v>1868</v>
      </c>
      <c r="G1417" s="113" t="s">
        <v>106</v>
      </c>
      <c r="H1417" s="111" t="s">
        <v>106</v>
      </c>
      <c r="I1417" s="114" t="s">
        <v>106</v>
      </c>
      <c r="J1417" s="115"/>
    </row>
    <row r="1418" spans="2:10" x14ac:dyDescent="0.2">
      <c r="B1418" s="104">
        <v>1345</v>
      </c>
      <c r="C1418" s="110" t="s">
        <v>1869</v>
      </c>
      <c r="D1418" s="111" t="s">
        <v>178</v>
      </c>
      <c r="E1418" s="112">
        <v>0</v>
      </c>
      <c r="F1418" s="110" t="s">
        <v>1870</v>
      </c>
      <c r="G1418" s="113" t="s">
        <v>106</v>
      </c>
      <c r="H1418" s="111" t="s">
        <v>106</v>
      </c>
      <c r="I1418" s="114" t="s">
        <v>106</v>
      </c>
      <c r="J1418" s="115"/>
    </row>
    <row r="1419" spans="2:10" x14ac:dyDescent="0.2">
      <c r="B1419" s="104">
        <v>1346</v>
      </c>
      <c r="C1419" s="110" t="s">
        <v>1871</v>
      </c>
      <c r="D1419" s="111" t="s">
        <v>164</v>
      </c>
      <c r="E1419" s="112">
        <v>0</v>
      </c>
      <c r="F1419" s="110" t="s">
        <v>1872</v>
      </c>
      <c r="G1419" s="113" t="s">
        <v>106</v>
      </c>
      <c r="H1419" s="111" t="s">
        <v>106</v>
      </c>
      <c r="I1419" s="114" t="s">
        <v>106</v>
      </c>
      <c r="J1419" s="115"/>
    </row>
    <row r="1420" spans="2:10" x14ac:dyDescent="0.2">
      <c r="B1420" s="104">
        <v>1347</v>
      </c>
      <c r="C1420" s="110" t="s">
        <v>1873</v>
      </c>
      <c r="D1420" s="111" t="s">
        <v>129</v>
      </c>
      <c r="E1420" s="112">
        <v>32965</v>
      </c>
      <c r="F1420" s="110" t="s">
        <v>1874</v>
      </c>
      <c r="G1420" s="113" t="s">
        <v>106</v>
      </c>
      <c r="H1420" s="111" t="s">
        <v>106</v>
      </c>
      <c r="I1420" s="114" t="s">
        <v>106</v>
      </c>
      <c r="J1420" s="115"/>
    </row>
    <row r="1421" spans="2:10" x14ac:dyDescent="0.2">
      <c r="B1421" s="104">
        <v>1348</v>
      </c>
      <c r="C1421" s="110" t="s">
        <v>1875</v>
      </c>
      <c r="D1421" s="111" t="s">
        <v>129</v>
      </c>
      <c r="E1421" s="112">
        <v>32965</v>
      </c>
      <c r="F1421" s="110" t="s">
        <v>1876</v>
      </c>
      <c r="G1421" s="113" t="s">
        <v>106</v>
      </c>
      <c r="H1421" s="111" t="s">
        <v>106</v>
      </c>
      <c r="I1421" s="114" t="s">
        <v>106</v>
      </c>
      <c r="J1421" s="115"/>
    </row>
    <row r="1422" spans="2:10" x14ac:dyDescent="0.2">
      <c r="B1422" s="104">
        <v>1349</v>
      </c>
      <c r="C1422" s="110" t="s">
        <v>1875</v>
      </c>
      <c r="D1422" s="111" t="s">
        <v>129</v>
      </c>
      <c r="E1422" s="112">
        <v>32965</v>
      </c>
      <c r="F1422" s="110" t="s">
        <v>1877</v>
      </c>
      <c r="G1422" s="113" t="s">
        <v>106</v>
      </c>
      <c r="H1422" s="111" t="s">
        <v>106</v>
      </c>
      <c r="I1422" s="114" t="s">
        <v>106</v>
      </c>
      <c r="J1422" s="115"/>
    </row>
    <row r="1423" spans="2:10" x14ac:dyDescent="0.2">
      <c r="B1423" s="104">
        <v>1350</v>
      </c>
      <c r="C1423" s="110" t="s">
        <v>1878</v>
      </c>
      <c r="D1423" s="111" t="s">
        <v>109</v>
      </c>
      <c r="E1423" s="112">
        <v>181934</v>
      </c>
      <c r="F1423" s="110" t="s">
        <v>1879</v>
      </c>
      <c r="G1423" s="113" t="s">
        <v>106</v>
      </c>
      <c r="H1423" s="111" t="s">
        <v>106</v>
      </c>
      <c r="I1423" s="114" t="s">
        <v>106</v>
      </c>
      <c r="J1423" s="115"/>
    </row>
    <row r="1424" spans="2:10" x14ac:dyDescent="0.2">
      <c r="B1424" s="104">
        <v>1351</v>
      </c>
      <c r="C1424" s="110" t="s">
        <v>1878</v>
      </c>
      <c r="D1424" s="111" t="s">
        <v>109</v>
      </c>
      <c r="E1424" s="112">
        <v>106128</v>
      </c>
      <c r="F1424" s="110" t="s">
        <v>1880</v>
      </c>
      <c r="G1424" s="113" t="s">
        <v>1878</v>
      </c>
      <c r="H1424" s="111" t="s">
        <v>109</v>
      </c>
      <c r="I1424" s="114">
        <v>223545</v>
      </c>
      <c r="J1424" s="115">
        <v>45585</v>
      </c>
    </row>
    <row r="1425" spans="2:10" x14ac:dyDescent="0.2">
      <c r="B1425" s="104">
        <v>1352</v>
      </c>
      <c r="C1425" s="110" t="s">
        <v>1881</v>
      </c>
      <c r="D1425" s="111" t="s">
        <v>156</v>
      </c>
      <c r="E1425" s="112">
        <v>0</v>
      </c>
      <c r="F1425" s="110" t="s">
        <v>1882</v>
      </c>
      <c r="G1425" s="113" t="s">
        <v>106</v>
      </c>
      <c r="H1425" s="111" t="s">
        <v>106</v>
      </c>
      <c r="I1425" s="114" t="s">
        <v>106</v>
      </c>
      <c r="J1425" s="115"/>
    </row>
    <row r="1426" spans="2:10" x14ac:dyDescent="0.2">
      <c r="B1426" s="104">
        <v>1353</v>
      </c>
      <c r="C1426" s="110" t="s">
        <v>1881</v>
      </c>
      <c r="D1426" s="111" t="s">
        <v>120</v>
      </c>
      <c r="E1426" s="112">
        <v>24609</v>
      </c>
      <c r="F1426" s="110" t="s">
        <v>1883</v>
      </c>
      <c r="G1426" s="113" t="s">
        <v>106</v>
      </c>
      <c r="H1426" s="111" t="s">
        <v>106</v>
      </c>
      <c r="I1426" s="114" t="s">
        <v>106</v>
      </c>
      <c r="J1426" s="115"/>
    </row>
    <row r="1427" spans="2:10" x14ac:dyDescent="0.2">
      <c r="B1427" s="104">
        <v>1354</v>
      </c>
      <c r="C1427" s="110" t="s">
        <v>1884</v>
      </c>
      <c r="D1427" s="111" t="s">
        <v>151</v>
      </c>
      <c r="E1427" s="112">
        <v>30322</v>
      </c>
      <c r="F1427" s="110" t="s">
        <v>1885</v>
      </c>
      <c r="G1427" s="113" t="s">
        <v>106</v>
      </c>
      <c r="H1427" s="111" t="s">
        <v>106</v>
      </c>
      <c r="I1427" s="114" t="s">
        <v>106</v>
      </c>
      <c r="J1427" s="115"/>
    </row>
    <row r="1428" spans="2:10" x14ac:dyDescent="0.2">
      <c r="B1428" s="104">
        <v>1355</v>
      </c>
      <c r="C1428" s="110" t="s">
        <v>1884</v>
      </c>
      <c r="D1428" s="111" t="s">
        <v>117</v>
      </c>
      <c r="E1428" s="112">
        <v>0</v>
      </c>
      <c r="F1428" s="110" t="s">
        <v>1886</v>
      </c>
      <c r="G1428" s="113" t="s">
        <v>106</v>
      </c>
      <c r="H1428" s="111" t="s">
        <v>106</v>
      </c>
      <c r="I1428" s="114" t="s">
        <v>106</v>
      </c>
      <c r="J1428" s="115"/>
    </row>
    <row r="1429" spans="2:10" x14ac:dyDescent="0.2">
      <c r="B1429" s="104">
        <v>1356</v>
      </c>
      <c r="C1429" s="110" t="s">
        <v>1887</v>
      </c>
      <c r="D1429" s="111" t="s">
        <v>128</v>
      </c>
      <c r="E1429" s="112">
        <v>0</v>
      </c>
      <c r="F1429" s="110" t="s">
        <v>1888</v>
      </c>
      <c r="G1429" s="113" t="s">
        <v>106</v>
      </c>
      <c r="H1429" s="111" t="s">
        <v>106</v>
      </c>
      <c r="I1429" s="114" t="s">
        <v>106</v>
      </c>
      <c r="J1429" s="115"/>
    </row>
    <row r="1430" spans="2:10" x14ac:dyDescent="0.2">
      <c r="B1430" s="104">
        <v>1357</v>
      </c>
      <c r="C1430" s="110" t="s">
        <v>1887</v>
      </c>
      <c r="D1430" s="111" t="s">
        <v>117</v>
      </c>
      <c r="E1430" s="112">
        <v>181934</v>
      </c>
      <c r="F1430" s="110" t="s">
        <v>1889</v>
      </c>
      <c r="G1430" s="113" t="s">
        <v>106</v>
      </c>
      <c r="H1430" s="111" t="s">
        <v>106</v>
      </c>
      <c r="I1430" s="114" t="s">
        <v>106</v>
      </c>
      <c r="J1430" s="115"/>
    </row>
    <row r="1431" spans="2:10" x14ac:dyDescent="0.2">
      <c r="B1431" s="104">
        <v>1358</v>
      </c>
      <c r="C1431" s="110" t="s">
        <v>1887</v>
      </c>
      <c r="D1431" s="111" t="s">
        <v>132</v>
      </c>
      <c r="E1431" s="112">
        <v>106128</v>
      </c>
      <c r="F1431" s="110" t="s">
        <v>1890</v>
      </c>
      <c r="G1431" s="113" t="s">
        <v>106</v>
      </c>
      <c r="H1431" s="111" t="s">
        <v>106</v>
      </c>
      <c r="I1431" s="114" t="s">
        <v>106</v>
      </c>
      <c r="J1431" s="115"/>
    </row>
    <row r="1432" spans="2:10" x14ac:dyDescent="0.2">
      <c r="B1432" s="104">
        <v>1359</v>
      </c>
      <c r="C1432" s="110" t="s">
        <v>1887</v>
      </c>
      <c r="D1432" s="111" t="s">
        <v>117</v>
      </c>
      <c r="E1432" s="112">
        <v>181934</v>
      </c>
      <c r="F1432" s="110" t="s">
        <v>1889</v>
      </c>
      <c r="G1432" s="113" t="s">
        <v>106</v>
      </c>
      <c r="H1432" s="111" t="s">
        <v>106</v>
      </c>
      <c r="I1432" s="114" t="s">
        <v>106</v>
      </c>
      <c r="J1432" s="115"/>
    </row>
    <row r="1433" spans="2:10" x14ac:dyDescent="0.2">
      <c r="B1433" s="104">
        <v>1360</v>
      </c>
      <c r="C1433" s="110" t="s">
        <v>1887</v>
      </c>
      <c r="D1433" s="111" t="s">
        <v>132</v>
      </c>
      <c r="E1433" s="112">
        <v>106128</v>
      </c>
      <c r="F1433" s="110" t="s">
        <v>1890</v>
      </c>
      <c r="G1433" s="113" t="s">
        <v>106</v>
      </c>
      <c r="H1433" s="111" t="s">
        <v>106</v>
      </c>
      <c r="I1433" s="114" t="s">
        <v>106</v>
      </c>
      <c r="J1433" s="115"/>
    </row>
    <row r="1434" spans="2:10" x14ac:dyDescent="0.2">
      <c r="B1434" s="104">
        <v>1361</v>
      </c>
      <c r="C1434" s="110" t="s">
        <v>1891</v>
      </c>
      <c r="D1434" s="111" t="s">
        <v>118</v>
      </c>
      <c r="E1434" s="112">
        <v>0</v>
      </c>
      <c r="F1434" s="110" t="s">
        <v>1892</v>
      </c>
      <c r="G1434" s="113" t="s">
        <v>106</v>
      </c>
      <c r="H1434" s="111" t="s">
        <v>106</v>
      </c>
      <c r="I1434" s="114" t="s">
        <v>106</v>
      </c>
      <c r="J1434" s="115"/>
    </row>
    <row r="1435" spans="2:10" x14ac:dyDescent="0.2">
      <c r="B1435" s="104">
        <v>1362</v>
      </c>
      <c r="C1435" s="110" t="s">
        <v>1891</v>
      </c>
      <c r="D1435" s="111" t="s">
        <v>376</v>
      </c>
      <c r="E1435" s="112">
        <v>24609</v>
      </c>
      <c r="F1435" s="110" t="s">
        <v>1893</v>
      </c>
      <c r="G1435" s="113" t="s">
        <v>106</v>
      </c>
      <c r="H1435" s="111" t="s">
        <v>106</v>
      </c>
      <c r="I1435" s="114" t="s">
        <v>106</v>
      </c>
      <c r="J1435" s="115"/>
    </row>
    <row r="1436" spans="2:10" x14ac:dyDescent="0.2">
      <c r="B1436" s="104">
        <v>1363</v>
      </c>
      <c r="C1436" s="110" t="s">
        <v>1891</v>
      </c>
      <c r="D1436" s="111" t="s">
        <v>376</v>
      </c>
      <c r="E1436" s="112">
        <v>24609</v>
      </c>
      <c r="F1436" s="110" t="s">
        <v>1894</v>
      </c>
      <c r="G1436" s="113" t="s">
        <v>106</v>
      </c>
      <c r="H1436" s="111" t="s">
        <v>106</v>
      </c>
      <c r="I1436" s="114" t="s">
        <v>106</v>
      </c>
      <c r="J1436" s="115"/>
    </row>
    <row r="1437" spans="2:10" x14ac:dyDescent="0.2">
      <c r="B1437" s="104">
        <v>1364</v>
      </c>
      <c r="C1437" s="110" t="s">
        <v>1891</v>
      </c>
      <c r="D1437" s="111" t="s">
        <v>376</v>
      </c>
      <c r="E1437" s="112">
        <v>24609</v>
      </c>
      <c r="F1437" s="110" t="s">
        <v>1895</v>
      </c>
      <c r="G1437" s="113" t="s">
        <v>106</v>
      </c>
      <c r="H1437" s="111" t="s">
        <v>106</v>
      </c>
      <c r="I1437" s="114" t="s">
        <v>106</v>
      </c>
      <c r="J1437" s="115"/>
    </row>
    <row r="1438" spans="2:10" x14ac:dyDescent="0.2">
      <c r="B1438" s="104">
        <v>1365</v>
      </c>
      <c r="C1438" s="110" t="s">
        <v>1896</v>
      </c>
      <c r="D1438" s="111" t="s">
        <v>138</v>
      </c>
      <c r="E1438" s="112">
        <v>30322</v>
      </c>
      <c r="F1438" s="110" t="s">
        <v>1897</v>
      </c>
      <c r="G1438" s="113" t="s">
        <v>106</v>
      </c>
      <c r="H1438" s="111" t="s">
        <v>106</v>
      </c>
      <c r="I1438" s="114" t="s">
        <v>106</v>
      </c>
      <c r="J1438" s="115"/>
    </row>
    <row r="1439" spans="2:10" x14ac:dyDescent="0.2">
      <c r="B1439" s="104">
        <v>1366</v>
      </c>
      <c r="C1439" s="110" t="s">
        <v>1898</v>
      </c>
      <c r="D1439" s="111" t="s">
        <v>140</v>
      </c>
      <c r="E1439" s="112">
        <v>0</v>
      </c>
      <c r="F1439" s="110" t="s">
        <v>1899</v>
      </c>
      <c r="G1439" s="113" t="s">
        <v>106</v>
      </c>
      <c r="H1439" s="111" t="s">
        <v>106</v>
      </c>
      <c r="I1439" s="114" t="s">
        <v>106</v>
      </c>
      <c r="J1439" s="115"/>
    </row>
    <row r="1440" spans="2:10" x14ac:dyDescent="0.2">
      <c r="B1440" s="104">
        <v>1367</v>
      </c>
      <c r="C1440" s="110" t="s">
        <v>1898</v>
      </c>
      <c r="D1440" s="111" t="s">
        <v>1900</v>
      </c>
      <c r="E1440" s="112">
        <v>0</v>
      </c>
      <c r="F1440" s="110" t="s">
        <v>1901</v>
      </c>
      <c r="G1440" s="113" t="s">
        <v>106</v>
      </c>
      <c r="H1440" s="111" t="s">
        <v>106</v>
      </c>
      <c r="I1440" s="114" t="s">
        <v>106</v>
      </c>
      <c r="J1440" s="115"/>
    </row>
    <row r="1441" spans="2:10" x14ac:dyDescent="0.2">
      <c r="B1441" s="104">
        <v>1368</v>
      </c>
      <c r="C1441" s="110" t="s">
        <v>1902</v>
      </c>
      <c r="D1441" s="111" t="s">
        <v>175</v>
      </c>
      <c r="E1441" s="112">
        <v>24609</v>
      </c>
      <c r="F1441" s="110" t="s">
        <v>1903</v>
      </c>
      <c r="G1441" s="113" t="s">
        <v>106</v>
      </c>
      <c r="H1441" s="111" t="s">
        <v>106</v>
      </c>
      <c r="I1441" s="114" t="s">
        <v>106</v>
      </c>
      <c r="J1441" s="115"/>
    </row>
    <row r="1442" spans="2:10" x14ac:dyDescent="0.2">
      <c r="B1442" s="104">
        <v>1369</v>
      </c>
      <c r="C1442" s="110" t="s">
        <v>1904</v>
      </c>
      <c r="D1442" s="111" t="s">
        <v>175</v>
      </c>
      <c r="E1442" s="112">
        <v>24609</v>
      </c>
      <c r="F1442" s="110" t="s">
        <v>1905</v>
      </c>
      <c r="G1442" s="113" t="s">
        <v>106</v>
      </c>
      <c r="H1442" s="111" t="s">
        <v>106</v>
      </c>
      <c r="I1442" s="114" t="s">
        <v>106</v>
      </c>
      <c r="J1442" s="115"/>
    </row>
    <row r="1443" spans="2:10" x14ac:dyDescent="0.2">
      <c r="B1443" s="104">
        <v>1370</v>
      </c>
      <c r="C1443" s="110" t="s">
        <v>1904</v>
      </c>
      <c r="D1443" s="111" t="s">
        <v>188</v>
      </c>
      <c r="E1443" s="112">
        <v>86131</v>
      </c>
      <c r="F1443" s="110" t="s">
        <v>1906</v>
      </c>
      <c r="G1443" s="113" t="s">
        <v>106</v>
      </c>
      <c r="H1443" s="111" t="s">
        <v>106</v>
      </c>
      <c r="I1443" s="114" t="s">
        <v>106</v>
      </c>
      <c r="J1443" s="115"/>
    </row>
    <row r="1444" spans="2:10" x14ac:dyDescent="0.2">
      <c r="B1444" s="104">
        <v>1371</v>
      </c>
      <c r="C1444" s="110" t="s">
        <v>1904</v>
      </c>
      <c r="D1444" s="111" t="s">
        <v>175</v>
      </c>
      <c r="E1444" s="112">
        <v>24609</v>
      </c>
      <c r="F1444" s="110" t="s">
        <v>1907</v>
      </c>
      <c r="G1444" s="113" t="s">
        <v>106</v>
      </c>
      <c r="H1444" s="111" t="s">
        <v>106</v>
      </c>
      <c r="I1444" s="114" t="s">
        <v>106</v>
      </c>
      <c r="J1444" s="115"/>
    </row>
    <row r="1445" spans="2:10" x14ac:dyDescent="0.2">
      <c r="B1445" s="104">
        <v>1372</v>
      </c>
      <c r="C1445" s="110" t="s">
        <v>1904</v>
      </c>
      <c r="D1445" s="111" t="s">
        <v>188</v>
      </c>
      <c r="E1445" s="112">
        <v>86131</v>
      </c>
      <c r="F1445" s="110" t="s">
        <v>1906</v>
      </c>
      <c r="G1445" s="113" t="s">
        <v>106</v>
      </c>
      <c r="H1445" s="111" t="s">
        <v>106</v>
      </c>
      <c r="I1445" s="114" t="s">
        <v>106</v>
      </c>
      <c r="J1445" s="115"/>
    </row>
    <row r="1446" spans="2:10" x14ac:dyDescent="0.2">
      <c r="B1446" s="104">
        <v>1373</v>
      </c>
      <c r="C1446" s="110" t="s">
        <v>1908</v>
      </c>
      <c r="D1446" s="111" t="s">
        <v>687</v>
      </c>
      <c r="E1446" s="112">
        <v>30322</v>
      </c>
      <c r="F1446" s="110" t="s">
        <v>1909</v>
      </c>
      <c r="G1446" s="113" t="s">
        <v>106</v>
      </c>
      <c r="H1446" s="111" t="s">
        <v>106</v>
      </c>
      <c r="I1446" s="114" t="s">
        <v>106</v>
      </c>
      <c r="J1446" s="115"/>
    </row>
    <row r="1447" spans="2:10" x14ac:dyDescent="0.2">
      <c r="B1447" s="104">
        <v>1374</v>
      </c>
      <c r="C1447" s="110" t="s">
        <v>1910</v>
      </c>
      <c r="D1447" s="111" t="s">
        <v>132</v>
      </c>
      <c r="E1447" s="112">
        <v>209175</v>
      </c>
      <c r="F1447" s="110" t="s">
        <v>1911</v>
      </c>
      <c r="G1447" s="113" t="s">
        <v>106</v>
      </c>
      <c r="H1447" s="111" t="s">
        <v>106</v>
      </c>
      <c r="I1447" s="114" t="s">
        <v>106</v>
      </c>
      <c r="J1447" s="115"/>
    </row>
    <row r="1448" spans="2:10" x14ac:dyDescent="0.2">
      <c r="B1448" s="104">
        <v>1375</v>
      </c>
      <c r="C1448" s="110" t="s">
        <v>1910</v>
      </c>
      <c r="D1448" s="111" t="s">
        <v>132</v>
      </c>
      <c r="E1448" s="112">
        <v>209175</v>
      </c>
      <c r="F1448" s="110" t="s">
        <v>1911</v>
      </c>
      <c r="G1448" s="113" t="s">
        <v>106</v>
      </c>
      <c r="H1448" s="111" t="s">
        <v>106</v>
      </c>
      <c r="I1448" s="114" t="s">
        <v>106</v>
      </c>
      <c r="J1448" s="115"/>
    </row>
    <row r="1449" spans="2:10" x14ac:dyDescent="0.2">
      <c r="B1449" s="104">
        <v>1376</v>
      </c>
      <c r="C1449" s="110" t="s">
        <v>1912</v>
      </c>
      <c r="D1449" s="111" t="s">
        <v>130</v>
      </c>
      <c r="E1449" s="112">
        <v>30322</v>
      </c>
      <c r="F1449" s="110" t="s">
        <v>1913</v>
      </c>
      <c r="G1449" s="113" t="s">
        <v>106</v>
      </c>
      <c r="H1449" s="111" t="s">
        <v>106</v>
      </c>
      <c r="I1449" s="114" t="s">
        <v>106</v>
      </c>
      <c r="J1449" s="115"/>
    </row>
    <row r="1450" spans="2:10" x14ac:dyDescent="0.2">
      <c r="B1450" s="104">
        <v>1377</v>
      </c>
      <c r="C1450" s="110" t="s">
        <v>1912</v>
      </c>
      <c r="D1450" s="111" t="s">
        <v>130</v>
      </c>
      <c r="E1450" s="112">
        <v>0</v>
      </c>
      <c r="F1450" s="110" t="s">
        <v>1914</v>
      </c>
      <c r="G1450" s="113" t="s">
        <v>106</v>
      </c>
      <c r="H1450" s="111" t="s">
        <v>106</v>
      </c>
      <c r="I1450" s="114" t="s">
        <v>106</v>
      </c>
      <c r="J1450" s="115"/>
    </row>
    <row r="1451" spans="2:10" x14ac:dyDescent="0.2">
      <c r="B1451" s="104">
        <v>1378</v>
      </c>
      <c r="C1451" s="110" t="s">
        <v>1915</v>
      </c>
      <c r="D1451" s="111" t="s">
        <v>178</v>
      </c>
      <c r="E1451" s="112">
        <v>0</v>
      </c>
      <c r="F1451" s="110" t="s">
        <v>1916</v>
      </c>
      <c r="G1451" s="113" t="s">
        <v>106</v>
      </c>
      <c r="H1451" s="111" t="s">
        <v>106</v>
      </c>
      <c r="I1451" s="114" t="s">
        <v>106</v>
      </c>
      <c r="J1451" s="115"/>
    </row>
    <row r="1452" spans="2:10" x14ac:dyDescent="0.2">
      <c r="B1452" s="104">
        <v>1379</v>
      </c>
      <c r="C1452" s="110" t="s">
        <v>1917</v>
      </c>
      <c r="D1452" s="111" t="s">
        <v>109</v>
      </c>
      <c r="E1452" s="112">
        <v>181934</v>
      </c>
      <c r="F1452" s="110" t="s">
        <v>1918</v>
      </c>
      <c r="G1452" s="113" t="s">
        <v>106</v>
      </c>
      <c r="H1452" s="111" t="s">
        <v>106</v>
      </c>
      <c r="I1452" s="114" t="s">
        <v>106</v>
      </c>
      <c r="J1452" s="115"/>
    </row>
    <row r="1453" spans="2:10" x14ac:dyDescent="0.2">
      <c r="B1453" s="104">
        <v>1380</v>
      </c>
      <c r="C1453" s="110" t="s">
        <v>1917</v>
      </c>
      <c r="D1453" s="111" t="s">
        <v>557</v>
      </c>
      <c r="E1453" s="112">
        <v>181934</v>
      </c>
      <c r="F1453" s="110" t="s">
        <v>1919</v>
      </c>
      <c r="G1453" s="113" t="s">
        <v>106</v>
      </c>
      <c r="H1453" s="111" t="s">
        <v>106</v>
      </c>
      <c r="I1453" s="114" t="s">
        <v>106</v>
      </c>
      <c r="J1453" s="115"/>
    </row>
    <row r="1454" spans="2:10" x14ac:dyDescent="0.2">
      <c r="B1454" s="104">
        <v>1381</v>
      </c>
      <c r="C1454" s="110" t="s">
        <v>1917</v>
      </c>
      <c r="D1454" s="111" t="s">
        <v>494</v>
      </c>
      <c r="E1454" s="112">
        <v>30322</v>
      </c>
      <c r="F1454" s="110" t="s">
        <v>1920</v>
      </c>
      <c r="G1454" s="113" t="s">
        <v>106</v>
      </c>
      <c r="H1454" s="111" t="s">
        <v>106</v>
      </c>
      <c r="I1454" s="114" t="s">
        <v>106</v>
      </c>
      <c r="J1454" s="115"/>
    </row>
    <row r="1455" spans="2:10" x14ac:dyDescent="0.2">
      <c r="B1455" s="104">
        <v>1382</v>
      </c>
      <c r="C1455" s="110" t="s">
        <v>1917</v>
      </c>
      <c r="D1455" s="111" t="s">
        <v>109</v>
      </c>
      <c r="E1455" s="112">
        <v>181934</v>
      </c>
      <c r="F1455" s="110" t="s">
        <v>1918</v>
      </c>
      <c r="G1455" s="113" t="s">
        <v>106</v>
      </c>
      <c r="H1455" s="111" t="s">
        <v>106</v>
      </c>
      <c r="I1455" s="114" t="s">
        <v>106</v>
      </c>
      <c r="J1455" s="115"/>
    </row>
    <row r="1456" spans="2:10" x14ac:dyDescent="0.2">
      <c r="B1456" s="104">
        <v>1383</v>
      </c>
      <c r="C1456" s="110" t="s">
        <v>1917</v>
      </c>
      <c r="D1456" s="111" t="s">
        <v>557</v>
      </c>
      <c r="E1456" s="112">
        <v>181934</v>
      </c>
      <c r="F1456" s="110" t="s">
        <v>1919</v>
      </c>
      <c r="G1456" s="113" t="s">
        <v>106</v>
      </c>
      <c r="H1456" s="111" t="s">
        <v>106</v>
      </c>
      <c r="I1456" s="114" t="s">
        <v>106</v>
      </c>
      <c r="J1456" s="115"/>
    </row>
    <row r="1457" spans="2:10" x14ac:dyDescent="0.2">
      <c r="B1457" s="104">
        <v>1384</v>
      </c>
      <c r="C1457" s="110" t="s">
        <v>1921</v>
      </c>
      <c r="D1457" s="111" t="s">
        <v>136</v>
      </c>
      <c r="E1457" s="112">
        <v>181934</v>
      </c>
      <c r="F1457" s="110" t="s">
        <v>1922</v>
      </c>
      <c r="G1457" s="113" t="s">
        <v>106</v>
      </c>
      <c r="H1457" s="111" t="s">
        <v>106</v>
      </c>
      <c r="I1457" s="114" t="s">
        <v>106</v>
      </c>
      <c r="J1457" s="115"/>
    </row>
    <row r="1458" spans="2:10" x14ac:dyDescent="0.2">
      <c r="B1458" s="104">
        <v>1385</v>
      </c>
      <c r="C1458" s="110" t="s">
        <v>1921</v>
      </c>
      <c r="D1458" s="111" t="s">
        <v>116</v>
      </c>
      <c r="E1458" s="112">
        <v>75806</v>
      </c>
      <c r="F1458" s="110" t="s">
        <v>1923</v>
      </c>
      <c r="G1458" s="113" t="s">
        <v>106</v>
      </c>
      <c r="H1458" s="111" t="s">
        <v>106</v>
      </c>
      <c r="I1458" s="114" t="s">
        <v>106</v>
      </c>
      <c r="J1458" s="115"/>
    </row>
    <row r="1459" spans="2:10" x14ac:dyDescent="0.2">
      <c r="B1459" s="104">
        <v>1386</v>
      </c>
      <c r="C1459" s="110" t="s">
        <v>1921</v>
      </c>
      <c r="D1459" s="111" t="s">
        <v>116</v>
      </c>
      <c r="E1459" s="112">
        <v>181934</v>
      </c>
      <c r="F1459" s="110" t="s">
        <v>1924</v>
      </c>
      <c r="G1459" s="113" t="s">
        <v>1921</v>
      </c>
      <c r="H1459" s="111" t="s">
        <v>116</v>
      </c>
      <c r="I1459" s="114">
        <v>214900</v>
      </c>
      <c r="J1459" s="115">
        <v>45606</v>
      </c>
    </row>
    <row r="1460" spans="2:10" x14ac:dyDescent="0.2">
      <c r="B1460" s="104">
        <v>1387</v>
      </c>
      <c r="C1460" s="110" t="s">
        <v>1925</v>
      </c>
      <c r="D1460" s="111" t="s">
        <v>118</v>
      </c>
      <c r="E1460" s="112">
        <v>0</v>
      </c>
      <c r="F1460" s="110" t="s">
        <v>1926</v>
      </c>
      <c r="G1460" s="113" t="s">
        <v>106</v>
      </c>
      <c r="H1460" s="111" t="s">
        <v>106</v>
      </c>
      <c r="I1460" s="114" t="s">
        <v>106</v>
      </c>
      <c r="J1460" s="115"/>
    </row>
    <row r="1461" spans="2:10" x14ac:dyDescent="0.2">
      <c r="B1461" s="104">
        <v>1388</v>
      </c>
      <c r="C1461" s="110" t="s">
        <v>1925</v>
      </c>
      <c r="D1461" s="111" t="s">
        <v>378</v>
      </c>
      <c r="E1461" s="112">
        <v>106128</v>
      </c>
      <c r="F1461" s="110" t="s">
        <v>1927</v>
      </c>
      <c r="G1461" s="113" t="s">
        <v>106</v>
      </c>
      <c r="H1461" s="111" t="s">
        <v>106</v>
      </c>
      <c r="I1461" s="114" t="s">
        <v>106</v>
      </c>
      <c r="J1461" s="115"/>
    </row>
    <row r="1462" spans="2:10" x14ac:dyDescent="0.2">
      <c r="B1462" s="104">
        <v>1389</v>
      </c>
      <c r="C1462" s="110" t="s">
        <v>1925</v>
      </c>
      <c r="D1462" s="111" t="s">
        <v>376</v>
      </c>
      <c r="E1462" s="112">
        <v>30322</v>
      </c>
      <c r="F1462" s="110" t="s">
        <v>1928</v>
      </c>
      <c r="G1462" s="113" t="s">
        <v>106</v>
      </c>
      <c r="H1462" s="111" t="s">
        <v>106</v>
      </c>
      <c r="I1462" s="114" t="s">
        <v>106</v>
      </c>
      <c r="J1462" s="115"/>
    </row>
    <row r="1463" spans="2:10" x14ac:dyDescent="0.2">
      <c r="B1463" s="104">
        <v>1390</v>
      </c>
      <c r="C1463" s="110" t="s">
        <v>1925</v>
      </c>
      <c r="D1463" s="111" t="s">
        <v>376</v>
      </c>
      <c r="E1463" s="112">
        <v>30322</v>
      </c>
      <c r="F1463" s="110" t="s">
        <v>1929</v>
      </c>
      <c r="G1463" s="113" t="s">
        <v>106</v>
      </c>
      <c r="H1463" s="111" t="s">
        <v>106</v>
      </c>
      <c r="I1463" s="114" t="s">
        <v>106</v>
      </c>
      <c r="J1463" s="115"/>
    </row>
    <row r="1464" spans="2:10" x14ac:dyDescent="0.2">
      <c r="B1464" s="104">
        <v>1391</v>
      </c>
      <c r="C1464" s="110" t="s">
        <v>1925</v>
      </c>
      <c r="D1464" s="111" t="s">
        <v>486</v>
      </c>
      <c r="E1464" s="112">
        <v>0</v>
      </c>
      <c r="F1464" s="110" t="s">
        <v>1930</v>
      </c>
      <c r="G1464" s="113" t="s">
        <v>106</v>
      </c>
      <c r="H1464" s="111" t="s">
        <v>106</v>
      </c>
      <c r="I1464" s="114" t="s">
        <v>106</v>
      </c>
      <c r="J1464" s="115"/>
    </row>
    <row r="1465" spans="2:10" x14ac:dyDescent="0.2">
      <c r="B1465" s="104">
        <v>1392</v>
      </c>
      <c r="C1465" s="110" t="s">
        <v>1925</v>
      </c>
      <c r="D1465" s="111" t="s">
        <v>378</v>
      </c>
      <c r="E1465" s="112">
        <v>106128</v>
      </c>
      <c r="F1465" s="110" t="s">
        <v>1927</v>
      </c>
      <c r="G1465" s="113" t="s">
        <v>106</v>
      </c>
      <c r="H1465" s="111" t="s">
        <v>106</v>
      </c>
      <c r="I1465" s="114" t="s">
        <v>106</v>
      </c>
      <c r="J1465" s="115"/>
    </row>
    <row r="1466" spans="2:10" x14ac:dyDescent="0.2">
      <c r="B1466" s="104">
        <v>1393</v>
      </c>
      <c r="C1466" s="110" t="s">
        <v>1931</v>
      </c>
      <c r="D1466" s="111" t="s">
        <v>151</v>
      </c>
      <c r="E1466" s="112">
        <v>379030</v>
      </c>
      <c r="F1466" s="110" t="s">
        <v>1932</v>
      </c>
      <c r="G1466" s="113" t="s">
        <v>106</v>
      </c>
      <c r="H1466" s="111" t="s">
        <v>106</v>
      </c>
      <c r="I1466" s="114" t="s">
        <v>106</v>
      </c>
      <c r="J1466" s="115"/>
    </row>
    <row r="1467" spans="2:10" x14ac:dyDescent="0.2">
      <c r="B1467" s="104">
        <v>1394</v>
      </c>
      <c r="C1467" s="110" t="s">
        <v>1933</v>
      </c>
      <c r="D1467" s="111" t="s">
        <v>178</v>
      </c>
      <c r="E1467" s="112">
        <v>0</v>
      </c>
      <c r="F1467" s="110" t="s">
        <v>1934</v>
      </c>
      <c r="G1467" s="113" t="s">
        <v>106</v>
      </c>
      <c r="H1467" s="111" t="s">
        <v>106</v>
      </c>
      <c r="I1467" s="114" t="s">
        <v>106</v>
      </c>
      <c r="J1467" s="115"/>
    </row>
    <row r="1468" spans="2:10" x14ac:dyDescent="0.2">
      <c r="B1468" s="104">
        <v>1395</v>
      </c>
      <c r="C1468" s="110" t="s">
        <v>1933</v>
      </c>
      <c r="D1468" s="111" t="s">
        <v>200</v>
      </c>
      <c r="E1468" s="112">
        <v>0</v>
      </c>
      <c r="F1468" s="110" t="s">
        <v>1935</v>
      </c>
      <c r="G1468" s="113" t="s">
        <v>106</v>
      </c>
      <c r="H1468" s="111" t="s">
        <v>106</v>
      </c>
      <c r="I1468" s="114" t="s">
        <v>106</v>
      </c>
      <c r="J1468" s="115"/>
    </row>
    <row r="1469" spans="2:10" x14ac:dyDescent="0.2">
      <c r="B1469" s="104">
        <v>1396</v>
      </c>
      <c r="C1469" s="110" t="s">
        <v>1936</v>
      </c>
      <c r="D1469" s="111" t="s">
        <v>124</v>
      </c>
      <c r="E1469" s="112">
        <v>73827</v>
      </c>
      <c r="F1469" s="110" t="s">
        <v>1937</v>
      </c>
      <c r="G1469" s="113" t="s">
        <v>106</v>
      </c>
      <c r="H1469" s="111" t="s">
        <v>106</v>
      </c>
      <c r="I1469" s="114" t="s">
        <v>106</v>
      </c>
      <c r="J1469" s="115"/>
    </row>
    <row r="1470" spans="2:10" x14ac:dyDescent="0.2">
      <c r="B1470" s="104">
        <v>1397</v>
      </c>
      <c r="C1470" s="110" t="s">
        <v>1936</v>
      </c>
      <c r="D1470" s="111" t="s">
        <v>109</v>
      </c>
      <c r="E1470" s="112">
        <v>73827</v>
      </c>
      <c r="F1470" s="110" t="s">
        <v>1938</v>
      </c>
      <c r="G1470" s="113" t="s">
        <v>106</v>
      </c>
      <c r="H1470" s="111" t="s">
        <v>106</v>
      </c>
      <c r="I1470" s="114" t="s">
        <v>106</v>
      </c>
      <c r="J1470" s="115"/>
    </row>
    <row r="1471" spans="2:10" x14ac:dyDescent="0.2">
      <c r="B1471" s="104">
        <v>1398</v>
      </c>
      <c r="C1471" s="110" t="s">
        <v>1936</v>
      </c>
      <c r="D1471" s="111" t="s">
        <v>126</v>
      </c>
      <c r="E1471" s="112">
        <v>147653</v>
      </c>
      <c r="F1471" s="110" t="s">
        <v>1939</v>
      </c>
      <c r="G1471" s="113" t="s">
        <v>106</v>
      </c>
      <c r="H1471" s="111" t="s">
        <v>106</v>
      </c>
      <c r="I1471" s="114" t="s">
        <v>106</v>
      </c>
      <c r="J1471" s="115"/>
    </row>
    <row r="1472" spans="2:10" x14ac:dyDescent="0.2">
      <c r="B1472" s="104">
        <v>1399</v>
      </c>
      <c r="C1472" s="110" t="s">
        <v>1936</v>
      </c>
      <c r="D1472" s="111" t="s">
        <v>126</v>
      </c>
      <c r="E1472" s="112">
        <v>147653</v>
      </c>
      <c r="F1472" s="110" t="s">
        <v>1939</v>
      </c>
      <c r="G1472" s="113" t="s">
        <v>106</v>
      </c>
      <c r="H1472" s="111" t="s">
        <v>106</v>
      </c>
      <c r="I1472" s="114" t="s">
        <v>106</v>
      </c>
      <c r="J1472" s="115"/>
    </row>
    <row r="1473" spans="2:10" x14ac:dyDescent="0.2">
      <c r="B1473" s="104">
        <v>1400</v>
      </c>
      <c r="C1473" s="110" t="s">
        <v>1940</v>
      </c>
      <c r="D1473" s="111" t="s">
        <v>1433</v>
      </c>
      <c r="E1473" s="112">
        <v>0</v>
      </c>
      <c r="F1473" s="110" t="s">
        <v>1941</v>
      </c>
      <c r="G1473" s="113" t="s">
        <v>106</v>
      </c>
      <c r="H1473" s="111" t="s">
        <v>106</v>
      </c>
      <c r="I1473" s="114" t="s">
        <v>106</v>
      </c>
      <c r="J1473" s="115"/>
    </row>
    <row r="1474" spans="2:10" x14ac:dyDescent="0.2">
      <c r="B1474" s="104">
        <v>1401</v>
      </c>
      <c r="C1474" s="110" t="s">
        <v>1940</v>
      </c>
      <c r="D1474" s="111" t="s">
        <v>154</v>
      </c>
      <c r="E1474" s="112">
        <v>0</v>
      </c>
      <c r="F1474" s="110" t="s">
        <v>1942</v>
      </c>
      <c r="G1474" s="113" t="s">
        <v>106</v>
      </c>
      <c r="H1474" s="111" t="s">
        <v>106</v>
      </c>
      <c r="I1474" s="114" t="s">
        <v>106</v>
      </c>
      <c r="J1474" s="115"/>
    </row>
    <row r="1475" spans="2:10" x14ac:dyDescent="0.2">
      <c r="B1475" s="104">
        <v>1402</v>
      </c>
      <c r="C1475" s="110" t="s">
        <v>1940</v>
      </c>
      <c r="D1475" s="111" t="s">
        <v>1433</v>
      </c>
      <c r="E1475" s="112">
        <v>0</v>
      </c>
      <c r="F1475" s="110" t="s">
        <v>1943</v>
      </c>
      <c r="G1475" s="113" t="s">
        <v>106</v>
      </c>
      <c r="H1475" s="111" t="s">
        <v>106</v>
      </c>
      <c r="I1475" s="114" t="s">
        <v>106</v>
      </c>
      <c r="J1475" s="115"/>
    </row>
    <row r="1476" spans="2:10" x14ac:dyDescent="0.2">
      <c r="B1476" s="104">
        <v>1403</v>
      </c>
      <c r="C1476" s="110" t="s">
        <v>1940</v>
      </c>
      <c r="D1476" s="111" t="s">
        <v>996</v>
      </c>
      <c r="E1476" s="112">
        <v>0</v>
      </c>
      <c r="F1476" s="110" t="s">
        <v>1944</v>
      </c>
      <c r="G1476" s="113" t="s">
        <v>106</v>
      </c>
      <c r="H1476" s="111" t="s">
        <v>106</v>
      </c>
      <c r="I1476" s="114" t="s">
        <v>106</v>
      </c>
      <c r="J1476" s="115"/>
    </row>
    <row r="1477" spans="2:10" x14ac:dyDescent="0.2">
      <c r="B1477" s="104">
        <v>1404</v>
      </c>
      <c r="C1477" s="110" t="s">
        <v>1940</v>
      </c>
      <c r="D1477" s="111" t="s">
        <v>169</v>
      </c>
      <c r="E1477" s="112">
        <v>24609</v>
      </c>
      <c r="F1477" s="110" t="s">
        <v>1945</v>
      </c>
      <c r="G1477" s="113" t="s">
        <v>106</v>
      </c>
      <c r="H1477" s="111" t="s">
        <v>106</v>
      </c>
      <c r="I1477" s="114" t="s">
        <v>106</v>
      </c>
      <c r="J1477" s="115"/>
    </row>
    <row r="1478" spans="2:10" x14ac:dyDescent="0.2">
      <c r="B1478" s="104">
        <v>1405</v>
      </c>
      <c r="C1478" s="110" t="s">
        <v>1940</v>
      </c>
      <c r="D1478" s="111" t="s">
        <v>154</v>
      </c>
      <c r="E1478" s="112">
        <v>24609</v>
      </c>
      <c r="F1478" s="110" t="s">
        <v>1946</v>
      </c>
      <c r="G1478" s="113" t="s">
        <v>106</v>
      </c>
      <c r="H1478" s="111" t="s">
        <v>106</v>
      </c>
      <c r="I1478" s="114" t="s">
        <v>106</v>
      </c>
      <c r="J1478" s="115"/>
    </row>
    <row r="1479" spans="2:10" x14ac:dyDescent="0.2">
      <c r="B1479" s="104">
        <v>1406</v>
      </c>
      <c r="C1479" s="110" t="s">
        <v>1940</v>
      </c>
      <c r="D1479" s="111" t="s">
        <v>171</v>
      </c>
      <c r="E1479" s="112">
        <v>24609</v>
      </c>
      <c r="F1479" s="110" t="s">
        <v>1947</v>
      </c>
      <c r="G1479" s="113" t="s">
        <v>106</v>
      </c>
      <c r="H1479" s="111" t="s">
        <v>106</v>
      </c>
      <c r="I1479" s="114" t="s">
        <v>106</v>
      </c>
      <c r="J1479" s="115"/>
    </row>
    <row r="1480" spans="2:10" x14ac:dyDescent="0.2">
      <c r="B1480" s="104">
        <v>1407</v>
      </c>
      <c r="C1480" s="110" t="s">
        <v>1940</v>
      </c>
      <c r="D1480" s="111" t="s">
        <v>170</v>
      </c>
      <c r="E1480" s="112">
        <v>0</v>
      </c>
      <c r="F1480" s="110" t="s">
        <v>1948</v>
      </c>
      <c r="G1480" s="113" t="s">
        <v>106</v>
      </c>
      <c r="H1480" s="111" t="s">
        <v>106</v>
      </c>
      <c r="I1480" s="114" t="s">
        <v>106</v>
      </c>
      <c r="J1480" s="115"/>
    </row>
    <row r="1481" spans="2:10" x14ac:dyDescent="0.2">
      <c r="B1481" s="104">
        <v>1408</v>
      </c>
      <c r="C1481" s="110" t="s">
        <v>1940</v>
      </c>
      <c r="D1481" s="111" t="s">
        <v>996</v>
      </c>
      <c r="E1481" s="112">
        <v>24609</v>
      </c>
      <c r="F1481" s="110" t="s">
        <v>1949</v>
      </c>
      <c r="G1481" s="113" t="s">
        <v>106</v>
      </c>
      <c r="H1481" s="111" t="s">
        <v>106</v>
      </c>
      <c r="I1481" s="114" t="s">
        <v>106</v>
      </c>
      <c r="J1481" s="115"/>
    </row>
    <row r="1482" spans="2:10" x14ac:dyDescent="0.2">
      <c r="B1482" s="104">
        <v>1409</v>
      </c>
      <c r="C1482" s="110" t="s">
        <v>1940</v>
      </c>
      <c r="D1482" s="111" t="s">
        <v>984</v>
      </c>
      <c r="E1482" s="112">
        <v>24609</v>
      </c>
      <c r="F1482" s="110" t="s">
        <v>1950</v>
      </c>
      <c r="G1482" s="113" t="s">
        <v>106</v>
      </c>
      <c r="H1482" s="111" t="s">
        <v>106</v>
      </c>
      <c r="I1482" s="114" t="s">
        <v>106</v>
      </c>
      <c r="J1482" s="115"/>
    </row>
    <row r="1483" spans="2:10" x14ac:dyDescent="0.2">
      <c r="B1483" s="104">
        <v>1410</v>
      </c>
      <c r="C1483" s="110" t="s">
        <v>1951</v>
      </c>
      <c r="D1483" s="111" t="s">
        <v>109</v>
      </c>
      <c r="E1483" s="112">
        <v>166774</v>
      </c>
      <c r="F1483" s="110" t="s">
        <v>1952</v>
      </c>
      <c r="G1483" s="113" t="s">
        <v>106</v>
      </c>
      <c r="H1483" s="111" t="s">
        <v>106</v>
      </c>
      <c r="I1483" s="114" t="s">
        <v>106</v>
      </c>
      <c r="J1483" s="115"/>
    </row>
    <row r="1484" spans="2:10" x14ac:dyDescent="0.2">
      <c r="B1484" s="104">
        <v>1411</v>
      </c>
      <c r="C1484" s="110" t="s">
        <v>1951</v>
      </c>
      <c r="D1484" s="111" t="s">
        <v>205</v>
      </c>
      <c r="E1484" s="112">
        <v>30322</v>
      </c>
      <c r="F1484" s="110" t="s">
        <v>1953</v>
      </c>
      <c r="G1484" s="113" t="s">
        <v>106</v>
      </c>
      <c r="H1484" s="111" t="s">
        <v>106</v>
      </c>
      <c r="I1484" s="114" t="s">
        <v>106</v>
      </c>
      <c r="J1484" s="115"/>
    </row>
    <row r="1485" spans="2:10" x14ac:dyDescent="0.2">
      <c r="B1485" s="104">
        <v>1412</v>
      </c>
      <c r="C1485" s="110" t="s">
        <v>1951</v>
      </c>
      <c r="D1485" s="111" t="s">
        <v>356</v>
      </c>
      <c r="E1485" s="112">
        <v>30322</v>
      </c>
      <c r="F1485" s="110" t="s">
        <v>1954</v>
      </c>
      <c r="G1485" s="113" t="s">
        <v>106</v>
      </c>
      <c r="H1485" s="111" t="s">
        <v>106</v>
      </c>
      <c r="I1485" s="114" t="s">
        <v>106</v>
      </c>
      <c r="J1485" s="115"/>
    </row>
    <row r="1486" spans="2:10" x14ac:dyDescent="0.2">
      <c r="B1486" s="104">
        <v>1413</v>
      </c>
      <c r="C1486" s="110" t="s">
        <v>1951</v>
      </c>
      <c r="D1486" s="111" t="s">
        <v>358</v>
      </c>
      <c r="E1486" s="112">
        <v>30322</v>
      </c>
      <c r="F1486" s="110" t="s">
        <v>1955</v>
      </c>
      <c r="G1486" s="113" t="s">
        <v>106</v>
      </c>
      <c r="H1486" s="111" t="s">
        <v>106</v>
      </c>
      <c r="I1486" s="114" t="s">
        <v>106</v>
      </c>
      <c r="J1486" s="115"/>
    </row>
    <row r="1487" spans="2:10" x14ac:dyDescent="0.2">
      <c r="B1487" s="104">
        <v>1414</v>
      </c>
      <c r="C1487" s="110" t="s">
        <v>1951</v>
      </c>
      <c r="D1487" s="111" t="s">
        <v>177</v>
      </c>
      <c r="E1487" s="112">
        <v>30322</v>
      </c>
      <c r="F1487" s="110" t="s">
        <v>1956</v>
      </c>
      <c r="G1487" s="113" t="s">
        <v>106</v>
      </c>
      <c r="H1487" s="111" t="s">
        <v>106</v>
      </c>
      <c r="I1487" s="114" t="s">
        <v>106</v>
      </c>
      <c r="J1487" s="115"/>
    </row>
    <row r="1488" spans="2:10" x14ac:dyDescent="0.2">
      <c r="B1488" s="104">
        <v>1415</v>
      </c>
      <c r="C1488" s="110" t="s">
        <v>1951</v>
      </c>
      <c r="D1488" s="111" t="s">
        <v>364</v>
      </c>
      <c r="E1488" s="112">
        <v>30322</v>
      </c>
      <c r="F1488" s="110" t="s">
        <v>1957</v>
      </c>
      <c r="G1488" s="113" t="s">
        <v>106</v>
      </c>
      <c r="H1488" s="111" t="s">
        <v>106</v>
      </c>
      <c r="I1488" s="114" t="s">
        <v>106</v>
      </c>
      <c r="J1488" s="115"/>
    </row>
    <row r="1489" spans="2:10" x14ac:dyDescent="0.2">
      <c r="B1489" s="104">
        <v>1416</v>
      </c>
      <c r="C1489" s="110" t="s">
        <v>1951</v>
      </c>
      <c r="D1489" s="111" t="s">
        <v>205</v>
      </c>
      <c r="E1489" s="112">
        <v>30322</v>
      </c>
      <c r="F1489" s="110" t="s">
        <v>1958</v>
      </c>
      <c r="G1489" s="113" t="s">
        <v>106</v>
      </c>
      <c r="H1489" s="111" t="s">
        <v>106</v>
      </c>
      <c r="I1489" s="114" t="s">
        <v>106</v>
      </c>
      <c r="J1489" s="115"/>
    </row>
    <row r="1490" spans="2:10" x14ac:dyDescent="0.2">
      <c r="B1490" s="104">
        <v>1417</v>
      </c>
      <c r="C1490" s="110" t="s">
        <v>1951</v>
      </c>
      <c r="D1490" s="111" t="s">
        <v>367</v>
      </c>
      <c r="E1490" s="112">
        <v>30322</v>
      </c>
      <c r="F1490" s="110" t="s">
        <v>1959</v>
      </c>
      <c r="G1490" s="113" t="s">
        <v>106</v>
      </c>
      <c r="H1490" s="111" t="s">
        <v>106</v>
      </c>
      <c r="I1490" s="114" t="s">
        <v>106</v>
      </c>
      <c r="J1490" s="115"/>
    </row>
    <row r="1491" spans="2:10" x14ac:dyDescent="0.2">
      <c r="B1491" s="104">
        <v>1418</v>
      </c>
      <c r="C1491" s="110" t="s">
        <v>1951</v>
      </c>
      <c r="D1491" s="111" t="s">
        <v>113</v>
      </c>
      <c r="E1491" s="112">
        <v>30322</v>
      </c>
      <c r="F1491" s="110" t="s">
        <v>1960</v>
      </c>
      <c r="G1491" s="113" t="s">
        <v>106</v>
      </c>
      <c r="H1491" s="111" t="s">
        <v>106</v>
      </c>
      <c r="I1491" s="114" t="s">
        <v>106</v>
      </c>
      <c r="J1491" s="115"/>
    </row>
    <row r="1492" spans="2:10" x14ac:dyDescent="0.2">
      <c r="B1492" s="104">
        <v>1419</v>
      </c>
      <c r="C1492" s="110" t="s">
        <v>1951</v>
      </c>
      <c r="D1492" s="111" t="s">
        <v>134</v>
      </c>
      <c r="E1492" s="112">
        <v>0</v>
      </c>
      <c r="F1492" s="110" t="s">
        <v>1961</v>
      </c>
      <c r="G1492" s="113" t="s">
        <v>106</v>
      </c>
      <c r="H1492" s="111" t="s">
        <v>106</v>
      </c>
      <c r="I1492" s="114" t="s">
        <v>106</v>
      </c>
      <c r="J1492" s="115"/>
    </row>
    <row r="1493" spans="2:10" x14ac:dyDescent="0.2">
      <c r="B1493" s="104">
        <v>1420</v>
      </c>
      <c r="C1493" s="110" t="s">
        <v>1951</v>
      </c>
      <c r="D1493" s="111" t="s">
        <v>177</v>
      </c>
      <c r="E1493" s="112">
        <v>30322</v>
      </c>
      <c r="F1493" s="110" t="s">
        <v>1962</v>
      </c>
      <c r="G1493" s="113" t="s">
        <v>106</v>
      </c>
      <c r="H1493" s="111" t="s">
        <v>106</v>
      </c>
      <c r="I1493" s="114" t="s">
        <v>106</v>
      </c>
      <c r="J1493" s="115"/>
    </row>
    <row r="1494" spans="2:10" x14ac:dyDescent="0.2">
      <c r="B1494" s="104">
        <v>1421</v>
      </c>
      <c r="C1494" s="110" t="s">
        <v>1951</v>
      </c>
      <c r="D1494" s="111" t="s">
        <v>358</v>
      </c>
      <c r="E1494" s="112">
        <v>0</v>
      </c>
      <c r="F1494" s="110" t="s">
        <v>1963</v>
      </c>
      <c r="G1494" s="113" t="s">
        <v>106</v>
      </c>
      <c r="H1494" s="111" t="s">
        <v>106</v>
      </c>
      <c r="I1494" s="114" t="s">
        <v>106</v>
      </c>
      <c r="J1494" s="115"/>
    </row>
    <row r="1495" spans="2:10" x14ac:dyDescent="0.2">
      <c r="B1495" s="104">
        <v>1422</v>
      </c>
      <c r="C1495" s="110" t="s">
        <v>1951</v>
      </c>
      <c r="D1495" s="111" t="s">
        <v>358</v>
      </c>
      <c r="E1495" s="112">
        <v>30322</v>
      </c>
      <c r="F1495" s="110" t="s">
        <v>1964</v>
      </c>
      <c r="G1495" s="113" t="s">
        <v>106</v>
      </c>
      <c r="H1495" s="111" t="s">
        <v>106</v>
      </c>
      <c r="I1495" s="114" t="s">
        <v>106</v>
      </c>
      <c r="J1495" s="115"/>
    </row>
    <row r="1496" spans="2:10" x14ac:dyDescent="0.2">
      <c r="B1496" s="104">
        <v>1423</v>
      </c>
      <c r="C1496" s="110" t="s">
        <v>1951</v>
      </c>
      <c r="D1496" s="111" t="s">
        <v>354</v>
      </c>
      <c r="E1496" s="112">
        <v>30322</v>
      </c>
      <c r="F1496" s="110" t="s">
        <v>1965</v>
      </c>
      <c r="G1496" s="113" t="s">
        <v>106</v>
      </c>
      <c r="H1496" s="111" t="s">
        <v>106</v>
      </c>
      <c r="I1496" s="114" t="s">
        <v>106</v>
      </c>
      <c r="J1496" s="115"/>
    </row>
    <row r="1497" spans="2:10" x14ac:dyDescent="0.2">
      <c r="B1497" s="104">
        <v>1424</v>
      </c>
      <c r="C1497" s="110" t="s">
        <v>1951</v>
      </c>
      <c r="D1497" s="111" t="s">
        <v>109</v>
      </c>
      <c r="E1497" s="112">
        <v>166774</v>
      </c>
      <c r="F1497" s="110" t="s">
        <v>1952</v>
      </c>
      <c r="G1497" s="113" t="s">
        <v>106</v>
      </c>
      <c r="H1497" s="111" t="s">
        <v>106</v>
      </c>
      <c r="I1497" s="114" t="s">
        <v>106</v>
      </c>
      <c r="J1497" s="115"/>
    </row>
    <row r="1498" spans="2:10" x14ac:dyDescent="0.2">
      <c r="B1498" s="104">
        <v>1425</v>
      </c>
      <c r="C1498" s="110" t="s">
        <v>1966</v>
      </c>
      <c r="D1498" s="111" t="s">
        <v>110</v>
      </c>
      <c r="E1498" s="112">
        <v>24609</v>
      </c>
      <c r="F1498" s="110" t="s">
        <v>1967</v>
      </c>
      <c r="G1498" s="113" t="s">
        <v>106</v>
      </c>
      <c r="H1498" s="111" t="s">
        <v>106</v>
      </c>
      <c r="I1498" s="114" t="s">
        <v>106</v>
      </c>
      <c r="J1498" s="115"/>
    </row>
    <row r="1499" spans="2:10" x14ac:dyDescent="0.2">
      <c r="B1499" s="104">
        <v>1426</v>
      </c>
      <c r="C1499" s="110" t="s">
        <v>1966</v>
      </c>
      <c r="D1499" s="111" t="s">
        <v>824</v>
      </c>
      <c r="E1499" s="112">
        <v>24609</v>
      </c>
      <c r="F1499" s="110" t="s">
        <v>1968</v>
      </c>
      <c r="G1499" s="113" t="s">
        <v>106</v>
      </c>
      <c r="H1499" s="111" t="s">
        <v>106</v>
      </c>
      <c r="I1499" s="114" t="s">
        <v>106</v>
      </c>
      <c r="J1499" s="115"/>
    </row>
    <row r="1500" spans="2:10" x14ac:dyDescent="0.2">
      <c r="B1500" s="104">
        <v>1427</v>
      </c>
      <c r="C1500" s="110" t="s">
        <v>1966</v>
      </c>
      <c r="D1500" s="111" t="s">
        <v>145</v>
      </c>
      <c r="E1500" s="112">
        <v>24609</v>
      </c>
      <c r="F1500" s="110" t="s">
        <v>1969</v>
      </c>
      <c r="G1500" s="113" t="s">
        <v>106</v>
      </c>
      <c r="H1500" s="111" t="s">
        <v>106</v>
      </c>
      <c r="I1500" s="114" t="s">
        <v>106</v>
      </c>
      <c r="J1500" s="115"/>
    </row>
    <row r="1501" spans="2:10" x14ac:dyDescent="0.2">
      <c r="B1501" s="104">
        <v>1428</v>
      </c>
      <c r="C1501" s="110" t="s">
        <v>1966</v>
      </c>
      <c r="D1501" s="111" t="s">
        <v>828</v>
      </c>
      <c r="E1501" s="112">
        <v>0</v>
      </c>
      <c r="F1501" s="110" t="s">
        <v>1970</v>
      </c>
      <c r="G1501" s="113" t="s">
        <v>106</v>
      </c>
      <c r="H1501" s="111" t="s">
        <v>106</v>
      </c>
      <c r="I1501" s="114" t="s">
        <v>106</v>
      </c>
      <c r="J1501" s="115"/>
    </row>
    <row r="1502" spans="2:10" x14ac:dyDescent="0.2">
      <c r="B1502" s="104">
        <v>1429</v>
      </c>
      <c r="C1502" s="110" t="s">
        <v>1971</v>
      </c>
      <c r="D1502" s="111" t="s">
        <v>109</v>
      </c>
      <c r="E1502" s="112">
        <v>90968</v>
      </c>
      <c r="F1502" s="110" t="s">
        <v>1972</v>
      </c>
      <c r="G1502" s="113" t="s">
        <v>106</v>
      </c>
      <c r="H1502" s="111" t="s">
        <v>106</v>
      </c>
      <c r="I1502" s="114" t="s">
        <v>106</v>
      </c>
      <c r="J1502" s="115"/>
    </row>
    <row r="1503" spans="2:10" x14ac:dyDescent="0.2">
      <c r="B1503" s="104">
        <v>1430</v>
      </c>
      <c r="C1503" s="110" t="s">
        <v>1971</v>
      </c>
      <c r="D1503" s="111" t="s">
        <v>367</v>
      </c>
      <c r="E1503" s="112">
        <v>0</v>
      </c>
      <c r="F1503" s="110" t="s">
        <v>1973</v>
      </c>
      <c r="G1503" s="113" t="s">
        <v>106</v>
      </c>
      <c r="H1503" s="111" t="s">
        <v>106</v>
      </c>
      <c r="I1503" s="114" t="s">
        <v>106</v>
      </c>
      <c r="J1503" s="115"/>
    </row>
    <row r="1504" spans="2:10" x14ac:dyDescent="0.2">
      <c r="B1504" s="104">
        <v>1431</v>
      </c>
      <c r="C1504" s="110" t="s">
        <v>1971</v>
      </c>
      <c r="D1504" s="111" t="s">
        <v>356</v>
      </c>
      <c r="E1504" s="112">
        <v>0</v>
      </c>
      <c r="F1504" s="110" t="s">
        <v>1974</v>
      </c>
      <c r="G1504" s="113" t="s">
        <v>106</v>
      </c>
      <c r="H1504" s="111" t="s">
        <v>106</v>
      </c>
      <c r="I1504" s="114" t="s">
        <v>106</v>
      </c>
      <c r="J1504" s="115"/>
    </row>
    <row r="1505" spans="2:10" x14ac:dyDescent="0.2">
      <c r="B1505" s="104">
        <v>1432</v>
      </c>
      <c r="C1505" s="110" t="s">
        <v>1971</v>
      </c>
      <c r="D1505" s="111" t="s">
        <v>177</v>
      </c>
      <c r="E1505" s="112">
        <v>30322</v>
      </c>
      <c r="F1505" s="110" t="s">
        <v>1975</v>
      </c>
      <c r="G1505" s="113" t="s">
        <v>106</v>
      </c>
      <c r="H1505" s="111" t="s">
        <v>106</v>
      </c>
      <c r="I1505" s="114" t="s">
        <v>106</v>
      </c>
      <c r="J1505" s="115"/>
    </row>
    <row r="1506" spans="2:10" x14ac:dyDescent="0.2">
      <c r="B1506" s="104">
        <v>1433</v>
      </c>
      <c r="C1506" s="110" t="s">
        <v>1971</v>
      </c>
      <c r="D1506" s="111" t="s">
        <v>364</v>
      </c>
      <c r="E1506" s="112">
        <v>30322</v>
      </c>
      <c r="F1506" s="110" t="s">
        <v>1976</v>
      </c>
      <c r="G1506" s="113" t="s">
        <v>106</v>
      </c>
      <c r="H1506" s="111" t="s">
        <v>106</v>
      </c>
      <c r="I1506" s="114" t="s">
        <v>106</v>
      </c>
      <c r="J1506" s="115"/>
    </row>
    <row r="1507" spans="2:10" x14ac:dyDescent="0.2">
      <c r="B1507" s="104">
        <v>1434</v>
      </c>
      <c r="C1507" s="110" t="s">
        <v>1971</v>
      </c>
      <c r="D1507" s="111" t="s">
        <v>113</v>
      </c>
      <c r="E1507" s="112">
        <v>30322</v>
      </c>
      <c r="F1507" s="110" t="s">
        <v>1977</v>
      </c>
      <c r="G1507" s="113" t="s">
        <v>106</v>
      </c>
      <c r="H1507" s="111" t="s">
        <v>106</v>
      </c>
      <c r="I1507" s="114" t="s">
        <v>106</v>
      </c>
      <c r="J1507" s="115"/>
    </row>
    <row r="1508" spans="2:10" x14ac:dyDescent="0.2">
      <c r="B1508" s="104">
        <v>1435</v>
      </c>
      <c r="C1508" s="110" t="s">
        <v>1971</v>
      </c>
      <c r="D1508" s="111" t="s">
        <v>205</v>
      </c>
      <c r="E1508" s="112">
        <v>30322</v>
      </c>
      <c r="F1508" s="110" t="s">
        <v>1978</v>
      </c>
      <c r="G1508" s="113" t="s">
        <v>106</v>
      </c>
      <c r="H1508" s="111" t="s">
        <v>106</v>
      </c>
      <c r="I1508" s="114" t="s">
        <v>106</v>
      </c>
      <c r="J1508" s="115"/>
    </row>
    <row r="1509" spans="2:10" x14ac:dyDescent="0.2">
      <c r="B1509" s="104">
        <v>1436</v>
      </c>
      <c r="C1509" s="110" t="s">
        <v>1971</v>
      </c>
      <c r="D1509" s="111" t="s">
        <v>177</v>
      </c>
      <c r="E1509" s="112">
        <v>30322</v>
      </c>
      <c r="F1509" s="110" t="s">
        <v>1979</v>
      </c>
      <c r="G1509" s="113" t="s">
        <v>106</v>
      </c>
      <c r="H1509" s="111" t="s">
        <v>106</v>
      </c>
      <c r="I1509" s="114" t="s">
        <v>106</v>
      </c>
      <c r="J1509" s="115"/>
    </row>
    <row r="1510" spans="2:10" x14ac:dyDescent="0.2">
      <c r="B1510" s="104">
        <v>1437</v>
      </c>
      <c r="C1510" s="110" t="s">
        <v>1971</v>
      </c>
      <c r="D1510" s="111" t="s">
        <v>205</v>
      </c>
      <c r="E1510" s="112">
        <v>30322</v>
      </c>
      <c r="F1510" s="110" t="s">
        <v>1980</v>
      </c>
      <c r="G1510" s="113" t="s">
        <v>106</v>
      </c>
      <c r="H1510" s="111" t="s">
        <v>106</v>
      </c>
      <c r="I1510" s="114" t="s">
        <v>106</v>
      </c>
      <c r="J1510" s="115"/>
    </row>
    <row r="1511" spans="2:10" x14ac:dyDescent="0.2">
      <c r="B1511" s="104">
        <v>1438</v>
      </c>
      <c r="C1511" s="110" t="s">
        <v>1971</v>
      </c>
      <c r="D1511" s="111" t="s">
        <v>364</v>
      </c>
      <c r="E1511" s="112">
        <v>30322</v>
      </c>
      <c r="F1511" s="110" t="s">
        <v>1981</v>
      </c>
      <c r="G1511" s="113" t="s">
        <v>106</v>
      </c>
      <c r="H1511" s="111" t="s">
        <v>106</v>
      </c>
      <c r="I1511" s="114" t="s">
        <v>106</v>
      </c>
      <c r="J1511" s="115"/>
    </row>
    <row r="1512" spans="2:10" x14ac:dyDescent="0.2">
      <c r="B1512" s="104">
        <v>1439</v>
      </c>
      <c r="C1512" s="110" t="s">
        <v>1971</v>
      </c>
      <c r="D1512" s="111" t="s">
        <v>354</v>
      </c>
      <c r="E1512" s="112">
        <v>30322</v>
      </c>
      <c r="F1512" s="110" t="s">
        <v>1982</v>
      </c>
      <c r="G1512" s="113" t="s">
        <v>106</v>
      </c>
      <c r="H1512" s="111" t="s">
        <v>106</v>
      </c>
      <c r="I1512" s="114" t="s">
        <v>106</v>
      </c>
      <c r="J1512" s="115"/>
    </row>
    <row r="1513" spans="2:10" x14ac:dyDescent="0.2">
      <c r="B1513" s="104">
        <v>1440</v>
      </c>
      <c r="C1513" s="110" t="s">
        <v>1971</v>
      </c>
      <c r="D1513" s="111" t="s">
        <v>356</v>
      </c>
      <c r="E1513" s="112">
        <v>30322</v>
      </c>
      <c r="F1513" s="110" t="s">
        <v>1983</v>
      </c>
      <c r="G1513" s="113" t="s">
        <v>106</v>
      </c>
      <c r="H1513" s="111" t="s">
        <v>106</v>
      </c>
      <c r="I1513" s="114" t="s">
        <v>106</v>
      </c>
      <c r="J1513" s="115"/>
    </row>
    <row r="1514" spans="2:10" x14ac:dyDescent="0.2">
      <c r="B1514" s="104">
        <v>1441</v>
      </c>
      <c r="C1514" s="110" t="s">
        <v>1971</v>
      </c>
      <c r="D1514" s="111" t="s">
        <v>367</v>
      </c>
      <c r="E1514" s="112">
        <v>30322</v>
      </c>
      <c r="F1514" s="110" t="s">
        <v>1984</v>
      </c>
      <c r="G1514" s="113" t="s">
        <v>106</v>
      </c>
      <c r="H1514" s="111" t="s">
        <v>106</v>
      </c>
      <c r="I1514" s="114" t="s">
        <v>106</v>
      </c>
      <c r="J1514" s="115"/>
    </row>
    <row r="1515" spans="2:10" x14ac:dyDescent="0.2">
      <c r="B1515" s="104">
        <v>1442</v>
      </c>
      <c r="C1515" s="110" t="s">
        <v>1985</v>
      </c>
      <c r="D1515" s="111" t="s">
        <v>356</v>
      </c>
      <c r="E1515" s="112">
        <v>30322</v>
      </c>
      <c r="F1515" s="110" t="s">
        <v>1986</v>
      </c>
      <c r="G1515" s="113" t="s">
        <v>106</v>
      </c>
      <c r="H1515" s="111" t="s">
        <v>106</v>
      </c>
      <c r="I1515" s="114" t="s">
        <v>106</v>
      </c>
      <c r="J1515" s="115"/>
    </row>
    <row r="1516" spans="2:10" x14ac:dyDescent="0.2">
      <c r="B1516" s="104">
        <v>1443</v>
      </c>
      <c r="C1516" s="110" t="s">
        <v>1985</v>
      </c>
      <c r="D1516" s="111" t="s">
        <v>358</v>
      </c>
      <c r="E1516" s="112">
        <v>30322</v>
      </c>
      <c r="F1516" s="110" t="s">
        <v>1987</v>
      </c>
      <c r="G1516" s="113" t="s">
        <v>106</v>
      </c>
      <c r="H1516" s="111" t="s">
        <v>106</v>
      </c>
      <c r="I1516" s="114" t="s">
        <v>106</v>
      </c>
      <c r="J1516" s="115"/>
    </row>
    <row r="1517" spans="2:10" ht="12.75" customHeight="1" x14ac:dyDescent="0.2">
      <c r="B1517" s="104">
        <v>1444</v>
      </c>
      <c r="C1517" s="110" t="s">
        <v>1985</v>
      </c>
      <c r="D1517" s="111" t="s">
        <v>177</v>
      </c>
      <c r="E1517" s="112">
        <v>30322</v>
      </c>
      <c r="F1517" s="110" t="s">
        <v>1988</v>
      </c>
      <c r="G1517" s="113" t="s">
        <v>106</v>
      </c>
      <c r="H1517" s="111" t="s">
        <v>106</v>
      </c>
      <c r="I1517" s="114" t="s">
        <v>106</v>
      </c>
      <c r="J1517" s="115"/>
    </row>
    <row r="1518" spans="2:10" x14ac:dyDescent="0.2">
      <c r="B1518" s="104">
        <v>1445</v>
      </c>
      <c r="C1518" s="110" t="s">
        <v>1985</v>
      </c>
      <c r="D1518" s="111" t="s">
        <v>364</v>
      </c>
      <c r="E1518" s="112">
        <v>0</v>
      </c>
      <c r="F1518" s="110" t="s">
        <v>1989</v>
      </c>
      <c r="G1518" s="113" t="s">
        <v>106</v>
      </c>
      <c r="H1518" s="111" t="s">
        <v>106</v>
      </c>
      <c r="I1518" s="114" t="s">
        <v>106</v>
      </c>
      <c r="J1518" s="115"/>
    </row>
    <row r="1519" spans="2:10" x14ac:dyDescent="0.2">
      <c r="B1519" s="104">
        <v>1446</v>
      </c>
      <c r="C1519" s="110" t="s">
        <v>1985</v>
      </c>
      <c r="D1519" s="111" t="s">
        <v>354</v>
      </c>
      <c r="E1519" s="112">
        <v>30322</v>
      </c>
      <c r="F1519" s="110" t="s">
        <v>1990</v>
      </c>
      <c r="G1519" s="113" t="s">
        <v>106</v>
      </c>
      <c r="H1519" s="111" t="s">
        <v>106</v>
      </c>
      <c r="I1519" s="114" t="s">
        <v>106</v>
      </c>
      <c r="J1519" s="115"/>
    </row>
    <row r="1520" spans="2:10" x14ac:dyDescent="0.2">
      <c r="B1520" s="104">
        <v>1447</v>
      </c>
      <c r="C1520" s="110" t="s">
        <v>1985</v>
      </c>
      <c r="D1520" s="111" t="s">
        <v>358</v>
      </c>
      <c r="E1520" s="112">
        <v>0</v>
      </c>
      <c r="F1520" s="110" t="s">
        <v>1991</v>
      </c>
      <c r="G1520" s="113" t="s">
        <v>106</v>
      </c>
      <c r="H1520" s="111" t="s">
        <v>106</v>
      </c>
      <c r="I1520" s="114" t="s">
        <v>106</v>
      </c>
      <c r="J1520" s="115"/>
    </row>
    <row r="1521" spans="2:10" x14ac:dyDescent="0.2">
      <c r="B1521" s="104">
        <v>1448</v>
      </c>
      <c r="C1521" s="110" t="s">
        <v>1985</v>
      </c>
      <c r="D1521" s="111" t="s">
        <v>356</v>
      </c>
      <c r="E1521" s="112">
        <v>0</v>
      </c>
      <c r="F1521" s="110" t="s">
        <v>1992</v>
      </c>
      <c r="G1521" s="113" t="s">
        <v>106</v>
      </c>
      <c r="H1521" s="111" t="s">
        <v>106</v>
      </c>
      <c r="I1521" s="114" t="s">
        <v>106</v>
      </c>
      <c r="J1521" s="115"/>
    </row>
    <row r="1522" spans="2:10" x14ac:dyDescent="0.2">
      <c r="B1522" s="104">
        <v>1449</v>
      </c>
      <c r="C1522" s="110" t="s">
        <v>1993</v>
      </c>
      <c r="D1522" s="111" t="s">
        <v>180</v>
      </c>
      <c r="E1522" s="112">
        <v>30322</v>
      </c>
      <c r="F1522" s="110" t="s">
        <v>1994</v>
      </c>
      <c r="G1522" s="113" t="s">
        <v>106</v>
      </c>
      <c r="H1522" s="111" t="s">
        <v>106</v>
      </c>
      <c r="I1522" s="114" t="s">
        <v>106</v>
      </c>
      <c r="J1522" s="115"/>
    </row>
    <row r="1523" spans="2:10" x14ac:dyDescent="0.2">
      <c r="B1523" s="104">
        <v>1450</v>
      </c>
      <c r="C1523" s="110" t="s">
        <v>1993</v>
      </c>
      <c r="D1523" s="111" t="s">
        <v>164</v>
      </c>
      <c r="E1523" s="112">
        <v>106128</v>
      </c>
      <c r="F1523" s="110" t="s">
        <v>1995</v>
      </c>
      <c r="G1523" s="113" t="s">
        <v>106</v>
      </c>
      <c r="H1523" s="111" t="s">
        <v>106</v>
      </c>
      <c r="I1523" s="114" t="s">
        <v>106</v>
      </c>
      <c r="J1523" s="115"/>
    </row>
    <row r="1524" spans="2:10" x14ac:dyDescent="0.2">
      <c r="B1524" s="104">
        <v>1451</v>
      </c>
      <c r="C1524" s="110" t="s">
        <v>1993</v>
      </c>
      <c r="D1524" s="111" t="s">
        <v>164</v>
      </c>
      <c r="E1524" s="112">
        <v>106128</v>
      </c>
      <c r="F1524" s="110" t="s">
        <v>1995</v>
      </c>
      <c r="G1524" s="113" t="s">
        <v>1993</v>
      </c>
      <c r="H1524" s="111" t="s">
        <v>164</v>
      </c>
      <c r="I1524" s="114">
        <v>361676</v>
      </c>
      <c r="J1524" s="115">
        <v>45643</v>
      </c>
    </row>
    <row r="1525" spans="2:10" x14ac:dyDescent="0.2">
      <c r="B1525" s="104">
        <v>1452</v>
      </c>
      <c r="C1525" s="110" t="s">
        <v>1996</v>
      </c>
      <c r="D1525" s="111" t="s">
        <v>145</v>
      </c>
      <c r="E1525" s="112">
        <v>0</v>
      </c>
      <c r="F1525" s="110" t="s">
        <v>1997</v>
      </c>
      <c r="G1525" s="113" t="s">
        <v>106</v>
      </c>
      <c r="H1525" s="111" t="s">
        <v>106</v>
      </c>
      <c r="I1525" s="114" t="s">
        <v>106</v>
      </c>
      <c r="J1525" s="115"/>
    </row>
    <row r="1526" spans="2:10" x14ac:dyDescent="0.2">
      <c r="B1526" s="104">
        <v>1453</v>
      </c>
      <c r="C1526" s="110" t="s">
        <v>1996</v>
      </c>
      <c r="D1526" s="111" t="s">
        <v>126</v>
      </c>
      <c r="E1526" s="112">
        <v>197789</v>
      </c>
      <c r="F1526" s="110" t="s">
        <v>1998</v>
      </c>
      <c r="G1526" s="113" t="s">
        <v>1996</v>
      </c>
      <c r="H1526" s="111" t="s">
        <v>126</v>
      </c>
      <c r="I1526" s="114">
        <v>188871</v>
      </c>
      <c r="J1526" s="115">
        <v>45587</v>
      </c>
    </row>
    <row r="1527" spans="2:10" ht="12.75" customHeight="1" x14ac:dyDescent="0.2">
      <c r="B1527" s="104">
        <v>1454</v>
      </c>
      <c r="C1527" s="110" t="s">
        <v>1999</v>
      </c>
      <c r="D1527" s="111" t="s">
        <v>109</v>
      </c>
      <c r="E1527" s="112">
        <v>0</v>
      </c>
      <c r="F1527" s="110" t="s">
        <v>2000</v>
      </c>
      <c r="G1527" s="113" t="s">
        <v>106</v>
      </c>
      <c r="H1527" s="111" t="s">
        <v>106</v>
      </c>
      <c r="I1527" s="114" t="s">
        <v>106</v>
      </c>
      <c r="J1527" s="115"/>
    </row>
    <row r="1528" spans="2:10" x14ac:dyDescent="0.2">
      <c r="B1528" s="104">
        <v>1455</v>
      </c>
      <c r="C1528" s="110" t="s">
        <v>1999</v>
      </c>
      <c r="D1528" s="111" t="s">
        <v>408</v>
      </c>
      <c r="E1528" s="112">
        <v>0</v>
      </c>
      <c r="F1528" s="110" t="s">
        <v>2001</v>
      </c>
      <c r="G1528" s="113" t="s">
        <v>106</v>
      </c>
      <c r="H1528" s="111" t="s">
        <v>106</v>
      </c>
      <c r="I1528" s="114" t="s">
        <v>106</v>
      </c>
      <c r="J1528" s="115"/>
    </row>
    <row r="1529" spans="2:10" x14ac:dyDescent="0.2">
      <c r="B1529" s="104">
        <v>1456</v>
      </c>
      <c r="C1529" s="110" t="s">
        <v>1999</v>
      </c>
      <c r="D1529" s="111" t="s">
        <v>156</v>
      </c>
      <c r="E1529" s="112">
        <v>0</v>
      </c>
      <c r="F1529" s="110" t="s">
        <v>2002</v>
      </c>
      <c r="G1529" s="113" t="s">
        <v>106</v>
      </c>
      <c r="H1529" s="111" t="s">
        <v>106</v>
      </c>
      <c r="I1529" s="114" t="s">
        <v>106</v>
      </c>
      <c r="J1529" s="115"/>
    </row>
    <row r="1530" spans="2:10" x14ac:dyDescent="0.2">
      <c r="B1530" s="104">
        <v>1457</v>
      </c>
      <c r="C1530" s="110" t="s">
        <v>1999</v>
      </c>
      <c r="D1530" s="111" t="s">
        <v>1071</v>
      </c>
      <c r="E1530" s="112">
        <v>0</v>
      </c>
      <c r="F1530" s="110" t="s">
        <v>2003</v>
      </c>
      <c r="G1530" s="113" t="s">
        <v>106</v>
      </c>
      <c r="H1530" s="111" t="s">
        <v>106</v>
      </c>
      <c r="I1530" s="114" t="s">
        <v>106</v>
      </c>
      <c r="J1530" s="115"/>
    </row>
    <row r="1531" spans="2:10" x14ac:dyDescent="0.2">
      <c r="B1531" s="104">
        <v>1458</v>
      </c>
      <c r="C1531" s="110" t="s">
        <v>1999</v>
      </c>
      <c r="D1531" s="111" t="s">
        <v>418</v>
      </c>
      <c r="E1531" s="112">
        <v>30322</v>
      </c>
      <c r="F1531" s="110" t="s">
        <v>2004</v>
      </c>
      <c r="G1531" s="113" t="s">
        <v>1999</v>
      </c>
      <c r="H1531" s="111" t="s">
        <v>418</v>
      </c>
      <c r="I1531" s="114">
        <v>287576</v>
      </c>
      <c r="J1531" s="115">
        <v>45654</v>
      </c>
    </row>
    <row r="1532" spans="2:10" x14ac:dyDescent="0.2">
      <c r="B1532" s="104">
        <v>1459</v>
      </c>
      <c r="C1532" s="110" t="s">
        <v>2005</v>
      </c>
      <c r="D1532" s="111" t="s">
        <v>138</v>
      </c>
      <c r="E1532" s="112">
        <v>0</v>
      </c>
      <c r="F1532" s="110" t="s">
        <v>2006</v>
      </c>
      <c r="G1532" s="113" t="s">
        <v>106</v>
      </c>
      <c r="H1532" s="111" t="s">
        <v>106</v>
      </c>
      <c r="I1532" s="114" t="s">
        <v>106</v>
      </c>
      <c r="J1532" s="115"/>
    </row>
    <row r="1533" spans="2:10" x14ac:dyDescent="0.2">
      <c r="B1533" s="104">
        <v>1460</v>
      </c>
      <c r="C1533" s="110" t="s">
        <v>2005</v>
      </c>
      <c r="D1533" s="111" t="s">
        <v>117</v>
      </c>
      <c r="E1533" s="112">
        <v>86131</v>
      </c>
      <c r="F1533" s="110" t="s">
        <v>2007</v>
      </c>
      <c r="G1533" s="113" t="s">
        <v>106</v>
      </c>
      <c r="H1533" s="111" t="s">
        <v>106</v>
      </c>
      <c r="I1533" s="114" t="s">
        <v>106</v>
      </c>
      <c r="J1533" s="115"/>
    </row>
    <row r="1534" spans="2:10" x14ac:dyDescent="0.2">
      <c r="B1534" s="104">
        <v>1461</v>
      </c>
      <c r="C1534" s="110" t="s">
        <v>2005</v>
      </c>
      <c r="D1534" s="111" t="s">
        <v>151</v>
      </c>
      <c r="E1534" s="112">
        <v>86131</v>
      </c>
      <c r="F1534" s="110" t="s">
        <v>2008</v>
      </c>
      <c r="G1534" s="113" t="s">
        <v>2005</v>
      </c>
      <c r="H1534" s="111" t="s">
        <v>151</v>
      </c>
      <c r="I1534" s="114">
        <v>129175</v>
      </c>
      <c r="J1534" s="115">
        <v>45593</v>
      </c>
    </row>
    <row r="1535" spans="2:10" x14ac:dyDescent="0.2">
      <c r="B1535" s="104">
        <v>1462</v>
      </c>
      <c r="C1535" s="110" t="s">
        <v>2005</v>
      </c>
      <c r="D1535" s="111" t="s">
        <v>117</v>
      </c>
      <c r="E1535" s="112">
        <v>86131</v>
      </c>
      <c r="F1535" s="110" t="s">
        <v>2009</v>
      </c>
      <c r="G1535" s="113" t="s">
        <v>2005</v>
      </c>
      <c r="H1535" s="111" t="s">
        <v>117</v>
      </c>
      <c r="I1535" s="114">
        <v>98129</v>
      </c>
      <c r="J1535" s="115">
        <v>45574</v>
      </c>
    </row>
    <row r="1536" spans="2:10" x14ac:dyDescent="0.2">
      <c r="B1536" s="104">
        <v>1463</v>
      </c>
      <c r="C1536" s="110" t="s">
        <v>2010</v>
      </c>
      <c r="D1536" s="111" t="s">
        <v>126</v>
      </c>
      <c r="E1536" s="112">
        <v>115377</v>
      </c>
      <c r="F1536" s="110" t="s">
        <v>2011</v>
      </c>
      <c r="G1536" s="113" t="s">
        <v>106</v>
      </c>
      <c r="H1536" s="111" t="s">
        <v>106</v>
      </c>
      <c r="I1536" s="114" t="s">
        <v>106</v>
      </c>
      <c r="J1536" s="115"/>
    </row>
    <row r="1537" spans="2:10" x14ac:dyDescent="0.2">
      <c r="B1537" s="104">
        <v>1464</v>
      </c>
      <c r="C1537" s="110" t="s">
        <v>2010</v>
      </c>
      <c r="D1537" s="111" t="s">
        <v>126</v>
      </c>
      <c r="E1537" s="112">
        <v>115377</v>
      </c>
      <c r="F1537" s="110" t="s">
        <v>2011</v>
      </c>
      <c r="G1537" s="113" t="s">
        <v>106</v>
      </c>
      <c r="H1537" s="111" t="s">
        <v>106</v>
      </c>
      <c r="I1537" s="114" t="s">
        <v>106</v>
      </c>
      <c r="J1537" s="115"/>
    </row>
    <row r="1538" spans="2:10" x14ac:dyDescent="0.2">
      <c r="B1538" s="104">
        <v>1465</v>
      </c>
      <c r="C1538" s="110" t="s">
        <v>2010</v>
      </c>
      <c r="D1538" s="111" t="s">
        <v>132</v>
      </c>
      <c r="E1538" s="112">
        <v>115377</v>
      </c>
      <c r="F1538" s="110" t="s">
        <v>2012</v>
      </c>
      <c r="G1538" s="113" t="s">
        <v>2010</v>
      </c>
      <c r="H1538" s="111" t="s">
        <v>132</v>
      </c>
      <c r="I1538" s="114">
        <v>490900</v>
      </c>
      <c r="J1538" s="115">
        <v>45602</v>
      </c>
    </row>
    <row r="1539" spans="2:10" x14ac:dyDescent="0.2">
      <c r="B1539" s="104">
        <v>1466</v>
      </c>
      <c r="C1539" s="110" t="s">
        <v>2010</v>
      </c>
      <c r="D1539" s="111" t="s">
        <v>151</v>
      </c>
      <c r="E1539" s="112">
        <v>115377</v>
      </c>
      <c r="F1539" s="110" t="s">
        <v>2013</v>
      </c>
      <c r="G1539" s="113" t="s">
        <v>2010</v>
      </c>
      <c r="H1539" s="111" t="s">
        <v>151</v>
      </c>
      <c r="I1539" s="114">
        <v>206487</v>
      </c>
      <c r="J1539" s="115">
        <v>45593</v>
      </c>
    </row>
    <row r="1540" spans="2:10" x14ac:dyDescent="0.2">
      <c r="B1540" s="104">
        <v>1467</v>
      </c>
      <c r="C1540" s="110" t="s">
        <v>2010</v>
      </c>
      <c r="D1540" s="111" t="s">
        <v>179</v>
      </c>
      <c r="E1540" s="112">
        <v>164824</v>
      </c>
      <c r="F1540" s="110" t="s">
        <v>2014</v>
      </c>
      <c r="G1540" s="113" t="s">
        <v>2010</v>
      </c>
      <c r="H1540" s="111" t="s">
        <v>179</v>
      </c>
      <c r="I1540" s="114">
        <v>275071</v>
      </c>
      <c r="J1540" s="115">
        <v>45578</v>
      </c>
    </row>
    <row r="1541" spans="2:10" x14ac:dyDescent="0.2">
      <c r="B1541" s="104">
        <v>1468</v>
      </c>
      <c r="C1541" s="110" t="s">
        <v>2010</v>
      </c>
      <c r="D1541" s="111" t="s">
        <v>124</v>
      </c>
      <c r="E1541" s="112">
        <v>115377</v>
      </c>
      <c r="F1541" s="110" t="s">
        <v>2015</v>
      </c>
      <c r="G1541" s="113" t="s">
        <v>2010</v>
      </c>
      <c r="H1541" s="111" t="s">
        <v>124</v>
      </c>
      <c r="I1541" s="114">
        <v>376175</v>
      </c>
      <c r="J1541" s="115">
        <v>45581</v>
      </c>
    </row>
    <row r="1542" spans="2:10" x14ac:dyDescent="0.2">
      <c r="B1542" s="104">
        <v>1469</v>
      </c>
      <c r="C1542" s="110" t="s">
        <v>2016</v>
      </c>
      <c r="D1542" s="111" t="s">
        <v>358</v>
      </c>
      <c r="E1542" s="112">
        <v>24609</v>
      </c>
      <c r="F1542" s="110" t="s">
        <v>2017</v>
      </c>
      <c r="G1542" s="113" t="s">
        <v>106</v>
      </c>
      <c r="H1542" s="111" t="s">
        <v>106</v>
      </c>
      <c r="I1542" s="114" t="s">
        <v>106</v>
      </c>
      <c r="J1542" s="115"/>
    </row>
    <row r="1543" spans="2:10" x14ac:dyDescent="0.2">
      <c r="B1543" s="104">
        <v>1470</v>
      </c>
      <c r="C1543" s="110" t="s">
        <v>2018</v>
      </c>
      <c r="D1543" s="111" t="s">
        <v>607</v>
      </c>
      <c r="E1543" s="112">
        <v>24609</v>
      </c>
      <c r="F1543" s="110" t="s">
        <v>2019</v>
      </c>
      <c r="G1543" s="113" t="s">
        <v>106</v>
      </c>
      <c r="H1543" s="111" t="s">
        <v>106</v>
      </c>
      <c r="I1543" s="114" t="s">
        <v>106</v>
      </c>
      <c r="J1543" s="115"/>
    </row>
    <row r="1544" spans="2:10" x14ac:dyDescent="0.2">
      <c r="B1544" s="104">
        <v>1471</v>
      </c>
      <c r="C1544" s="110" t="s">
        <v>2018</v>
      </c>
      <c r="D1544" s="111" t="s">
        <v>607</v>
      </c>
      <c r="E1544" s="112">
        <v>24609</v>
      </c>
      <c r="F1544" s="110" t="s">
        <v>2020</v>
      </c>
      <c r="G1544" s="113" t="s">
        <v>106</v>
      </c>
      <c r="H1544" s="111" t="s">
        <v>106</v>
      </c>
      <c r="I1544" s="114" t="s">
        <v>106</v>
      </c>
      <c r="J1544" s="115"/>
    </row>
    <row r="1545" spans="2:10" x14ac:dyDescent="0.2">
      <c r="B1545" s="104">
        <v>1472</v>
      </c>
      <c r="C1545" s="110" t="s">
        <v>2018</v>
      </c>
      <c r="D1545" s="111" t="s">
        <v>148</v>
      </c>
      <c r="E1545" s="112">
        <v>0</v>
      </c>
      <c r="F1545" s="110" t="s">
        <v>2021</v>
      </c>
      <c r="G1545" s="113" t="s">
        <v>106</v>
      </c>
      <c r="H1545" s="111" t="s">
        <v>106</v>
      </c>
      <c r="I1545" s="114" t="s">
        <v>106</v>
      </c>
      <c r="J1545" s="115"/>
    </row>
    <row r="1546" spans="2:10" x14ac:dyDescent="0.2">
      <c r="B1546" s="104">
        <v>1473</v>
      </c>
      <c r="C1546" s="110" t="s">
        <v>2018</v>
      </c>
      <c r="D1546" s="111" t="s">
        <v>1231</v>
      </c>
      <c r="E1546" s="112">
        <v>24609</v>
      </c>
      <c r="F1546" s="110" t="s">
        <v>2022</v>
      </c>
      <c r="G1546" s="113" t="s">
        <v>106</v>
      </c>
      <c r="H1546" s="111" t="s">
        <v>106</v>
      </c>
      <c r="I1546" s="114" t="s">
        <v>106</v>
      </c>
      <c r="J1546" s="115"/>
    </row>
    <row r="1547" spans="2:10" x14ac:dyDescent="0.2">
      <c r="B1547" s="104">
        <v>1474</v>
      </c>
      <c r="C1547" s="110" t="s">
        <v>2018</v>
      </c>
      <c r="D1547" s="111" t="s">
        <v>1231</v>
      </c>
      <c r="E1547" s="112">
        <v>24609</v>
      </c>
      <c r="F1547" s="110" t="s">
        <v>2023</v>
      </c>
      <c r="G1547" s="113" t="s">
        <v>106</v>
      </c>
      <c r="H1547" s="111" t="s">
        <v>106</v>
      </c>
      <c r="I1547" s="114" t="s">
        <v>106</v>
      </c>
      <c r="J1547" s="115"/>
    </row>
    <row r="1548" spans="2:10" x14ac:dyDescent="0.2">
      <c r="B1548" s="104">
        <v>1475</v>
      </c>
      <c r="C1548" s="110" t="s">
        <v>2018</v>
      </c>
      <c r="D1548" s="111" t="s">
        <v>1231</v>
      </c>
      <c r="E1548" s="112">
        <v>24609</v>
      </c>
      <c r="F1548" s="110" t="s">
        <v>2024</v>
      </c>
      <c r="G1548" s="113" t="s">
        <v>106</v>
      </c>
      <c r="H1548" s="111" t="s">
        <v>106</v>
      </c>
      <c r="I1548" s="114" t="s">
        <v>106</v>
      </c>
      <c r="J1548" s="115"/>
    </row>
    <row r="1549" spans="2:10" x14ac:dyDescent="0.2">
      <c r="B1549" s="104">
        <v>1476</v>
      </c>
      <c r="C1549" s="110" t="s">
        <v>2018</v>
      </c>
      <c r="D1549" s="111" t="s">
        <v>1231</v>
      </c>
      <c r="E1549" s="112">
        <v>24609</v>
      </c>
      <c r="F1549" s="110" t="s">
        <v>2025</v>
      </c>
      <c r="G1549" s="113" t="s">
        <v>106</v>
      </c>
      <c r="H1549" s="111" t="s">
        <v>106</v>
      </c>
      <c r="I1549" s="114" t="s">
        <v>106</v>
      </c>
      <c r="J1549" s="115"/>
    </row>
    <row r="1550" spans="2:10" x14ac:dyDescent="0.2">
      <c r="B1550" s="104">
        <v>1477</v>
      </c>
      <c r="C1550" s="110" t="s">
        <v>2018</v>
      </c>
      <c r="D1550" s="111" t="s">
        <v>151</v>
      </c>
      <c r="E1550" s="112">
        <v>0</v>
      </c>
      <c r="F1550" s="110" t="s">
        <v>2026</v>
      </c>
      <c r="G1550" s="113" t="s">
        <v>106</v>
      </c>
      <c r="H1550" s="111" t="s">
        <v>106</v>
      </c>
      <c r="I1550" s="114" t="s">
        <v>106</v>
      </c>
      <c r="J1550" s="115"/>
    </row>
    <row r="1551" spans="2:10" x14ac:dyDescent="0.2">
      <c r="B1551" s="104">
        <v>1478</v>
      </c>
      <c r="C1551" s="110" t="s">
        <v>2018</v>
      </c>
      <c r="D1551" s="111" t="s">
        <v>109</v>
      </c>
      <c r="E1551" s="112">
        <v>147653</v>
      </c>
      <c r="F1551" s="110" t="s">
        <v>2027</v>
      </c>
      <c r="G1551" s="113" t="s">
        <v>106</v>
      </c>
      <c r="H1551" s="111" t="s">
        <v>106</v>
      </c>
      <c r="I1551" s="114" t="s">
        <v>106</v>
      </c>
      <c r="J1551" s="115"/>
    </row>
    <row r="1552" spans="2:10" x14ac:dyDescent="0.2">
      <c r="B1552" s="104">
        <v>1479</v>
      </c>
      <c r="C1552" s="110" t="s">
        <v>2018</v>
      </c>
      <c r="D1552" s="111" t="s">
        <v>182</v>
      </c>
      <c r="E1552" s="112">
        <v>24609</v>
      </c>
      <c r="F1552" s="110" t="s">
        <v>2028</v>
      </c>
      <c r="G1552" s="113" t="s">
        <v>106</v>
      </c>
      <c r="H1552" s="111" t="s">
        <v>106</v>
      </c>
      <c r="I1552" s="114" t="s">
        <v>106</v>
      </c>
      <c r="J1552" s="115"/>
    </row>
    <row r="1553" spans="2:10" x14ac:dyDescent="0.2">
      <c r="B1553" s="104">
        <v>1480</v>
      </c>
      <c r="C1553" s="110" t="s">
        <v>2018</v>
      </c>
      <c r="D1553" s="111" t="s">
        <v>109</v>
      </c>
      <c r="E1553" s="112">
        <v>147653</v>
      </c>
      <c r="F1553" s="110" t="s">
        <v>2027</v>
      </c>
      <c r="G1553" s="113" t="s">
        <v>106</v>
      </c>
      <c r="H1553" s="111" t="s">
        <v>106</v>
      </c>
      <c r="I1553" s="114" t="s">
        <v>106</v>
      </c>
      <c r="J1553" s="115"/>
    </row>
    <row r="1554" spans="2:10" x14ac:dyDescent="0.2">
      <c r="B1554" s="104">
        <v>1481</v>
      </c>
      <c r="C1554" s="110" t="s">
        <v>2029</v>
      </c>
      <c r="D1554" s="111" t="s">
        <v>129</v>
      </c>
      <c r="E1554" s="112">
        <v>24609</v>
      </c>
      <c r="F1554" s="110" t="s">
        <v>2030</v>
      </c>
      <c r="G1554" s="113" t="s">
        <v>106</v>
      </c>
      <c r="H1554" s="111" t="s">
        <v>106</v>
      </c>
      <c r="I1554" s="114" t="s">
        <v>106</v>
      </c>
      <c r="J1554" s="115"/>
    </row>
    <row r="1555" spans="2:10" x14ac:dyDescent="0.2">
      <c r="B1555" s="104">
        <v>1482</v>
      </c>
      <c r="C1555" s="110" t="s">
        <v>2031</v>
      </c>
      <c r="D1555" s="111" t="s">
        <v>156</v>
      </c>
      <c r="E1555" s="112">
        <v>0</v>
      </c>
      <c r="F1555" s="110" t="s">
        <v>2032</v>
      </c>
      <c r="G1555" s="113" t="s">
        <v>106</v>
      </c>
      <c r="H1555" s="111" t="s">
        <v>106</v>
      </c>
      <c r="I1555" s="114" t="s">
        <v>106</v>
      </c>
      <c r="J1555" s="115"/>
    </row>
    <row r="1556" spans="2:10" x14ac:dyDescent="0.2">
      <c r="B1556" s="104">
        <v>1483</v>
      </c>
      <c r="C1556" s="110" t="s">
        <v>2031</v>
      </c>
      <c r="D1556" s="111" t="s">
        <v>111</v>
      </c>
      <c r="E1556" s="112">
        <v>197789</v>
      </c>
      <c r="F1556" s="110" t="s">
        <v>2033</v>
      </c>
      <c r="G1556" s="113" t="s">
        <v>2031</v>
      </c>
      <c r="H1556" s="111" t="s">
        <v>111</v>
      </c>
      <c r="I1556" s="114">
        <v>467291</v>
      </c>
      <c r="J1556" s="115">
        <v>45643</v>
      </c>
    </row>
    <row r="1557" spans="2:10" x14ac:dyDescent="0.2">
      <c r="B1557" s="104">
        <v>1484</v>
      </c>
      <c r="C1557" s="110" t="s">
        <v>2034</v>
      </c>
      <c r="D1557" s="111" t="s">
        <v>111</v>
      </c>
      <c r="E1557" s="112">
        <v>115377</v>
      </c>
      <c r="F1557" s="110" t="s">
        <v>2035</v>
      </c>
      <c r="G1557" s="113" t="s">
        <v>2034</v>
      </c>
      <c r="H1557" s="111" t="s">
        <v>111</v>
      </c>
      <c r="I1557" s="114">
        <v>361676</v>
      </c>
      <c r="J1557" s="115">
        <v>45643</v>
      </c>
    </row>
    <row r="1558" spans="2:10" x14ac:dyDescent="0.2">
      <c r="B1558" s="104">
        <v>1485</v>
      </c>
      <c r="C1558" s="110" t="s">
        <v>2036</v>
      </c>
      <c r="D1558" s="111" t="s">
        <v>124</v>
      </c>
      <c r="E1558" s="112">
        <v>24609</v>
      </c>
      <c r="F1558" s="110" t="s">
        <v>2037</v>
      </c>
      <c r="G1558" s="113" t="s">
        <v>106</v>
      </c>
      <c r="H1558" s="111" t="s">
        <v>106</v>
      </c>
      <c r="I1558" s="114" t="s">
        <v>106</v>
      </c>
      <c r="J1558" s="115"/>
    </row>
    <row r="1559" spans="2:10" x14ac:dyDescent="0.2">
      <c r="B1559" s="104">
        <v>1486</v>
      </c>
      <c r="C1559" s="110" t="s">
        <v>2036</v>
      </c>
      <c r="D1559" s="111" t="s">
        <v>124</v>
      </c>
      <c r="E1559" s="112">
        <v>0</v>
      </c>
      <c r="F1559" s="110" t="s">
        <v>2038</v>
      </c>
      <c r="G1559" s="113" t="s">
        <v>106</v>
      </c>
      <c r="H1559" s="111" t="s">
        <v>106</v>
      </c>
      <c r="I1559" s="114" t="s">
        <v>106</v>
      </c>
      <c r="J1559" s="115"/>
    </row>
    <row r="1560" spans="2:10" x14ac:dyDescent="0.2">
      <c r="B1560" s="104">
        <v>1487</v>
      </c>
      <c r="C1560" s="110" t="s">
        <v>2036</v>
      </c>
      <c r="D1560" s="111" t="s">
        <v>1515</v>
      </c>
      <c r="E1560" s="112">
        <v>0</v>
      </c>
      <c r="F1560" s="110" t="s">
        <v>2039</v>
      </c>
      <c r="G1560" s="113" t="s">
        <v>106</v>
      </c>
      <c r="H1560" s="111" t="s">
        <v>106</v>
      </c>
      <c r="I1560" s="114" t="s">
        <v>106</v>
      </c>
      <c r="J1560" s="115"/>
    </row>
    <row r="1561" spans="2:10" x14ac:dyDescent="0.2">
      <c r="B1561" s="104">
        <v>1488</v>
      </c>
      <c r="C1561" s="110" t="s">
        <v>2040</v>
      </c>
      <c r="D1561" s="111" t="s">
        <v>139</v>
      </c>
      <c r="E1561" s="112">
        <v>0</v>
      </c>
      <c r="F1561" s="110" t="s">
        <v>2041</v>
      </c>
      <c r="G1561" s="113" t="s">
        <v>106</v>
      </c>
      <c r="H1561" s="111" t="s">
        <v>106</v>
      </c>
      <c r="I1561" s="114" t="s">
        <v>106</v>
      </c>
      <c r="J1561" s="115"/>
    </row>
    <row r="1562" spans="2:10" x14ac:dyDescent="0.2">
      <c r="B1562" s="104">
        <v>1489</v>
      </c>
      <c r="C1562" s="110" t="s">
        <v>2042</v>
      </c>
      <c r="D1562" s="111" t="s">
        <v>109</v>
      </c>
      <c r="E1562" s="112">
        <v>184566</v>
      </c>
      <c r="F1562" s="110" t="s">
        <v>2043</v>
      </c>
      <c r="G1562" s="113" t="s">
        <v>106</v>
      </c>
      <c r="H1562" s="111" t="s">
        <v>106</v>
      </c>
      <c r="I1562" s="114" t="s">
        <v>106</v>
      </c>
      <c r="J1562" s="115"/>
    </row>
    <row r="1563" spans="2:10" x14ac:dyDescent="0.2">
      <c r="B1563" s="104">
        <v>1490</v>
      </c>
      <c r="C1563" s="110" t="s">
        <v>2042</v>
      </c>
      <c r="D1563" s="111" t="s">
        <v>1580</v>
      </c>
      <c r="E1563" s="112">
        <v>0</v>
      </c>
      <c r="F1563" s="110" t="s">
        <v>2044</v>
      </c>
      <c r="G1563" s="113" t="s">
        <v>106</v>
      </c>
      <c r="H1563" s="111" t="s">
        <v>106</v>
      </c>
      <c r="I1563" s="114" t="s">
        <v>106</v>
      </c>
      <c r="J1563" s="115"/>
    </row>
    <row r="1564" spans="2:10" x14ac:dyDescent="0.2">
      <c r="B1564" s="104">
        <v>1491</v>
      </c>
      <c r="C1564" s="110" t="s">
        <v>2042</v>
      </c>
      <c r="D1564" s="111" t="s">
        <v>143</v>
      </c>
      <c r="E1564" s="112">
        <v>0</v>
      </c>
      <c r="F1564" s="110" t="s">
        <v>2045</v>
      </c>
      <c r="G1564" s="113" t="s">
        <v>106</v>
      </c>
      <c r="H1564" s="111" t="s">
        <v>106</v>
      </c>
      <c r="I1564" s="114" t="s">
        <v>106</v>
      </c>
      <c r="J1564" s="115"/>
    </row>
    <row r="1565" spans="2:10" x14ac:dyDescent="0.2">
      <c r="B1565" s="104">
        <v>1492</v>
      </c>
      <c r="C1565" s="110" t="s">
        <v>2042</v>
      </c>
      <c r="D1565" s="111" t="s">
        <v>112</v>
      </c>
      <c r="E1565" s="112">
        <v>24609</v>
      </c>
      <c r="F1565" s="110" t="s">
        <v>2046</v>
      </c>
      <c r="G1565" s="113" t="s">
        <v>106</v>
      </c>
      <c r="H1565" s="111" t="s">
        <v>106</v>
      </c>
      <c r="I1565" s="114" t="s">
        <v>106</v>
      </c>
      <c r="J1565" s="115"/>
    </row>
    <row r="1566" spans="2:10" x14ac:dyDescent="0.2">
      <c r="B1566" s="104">
        <v>1493</v>
      </c>
      <c r="C1566" s="110" t="s">
        <v>2042</v>
      </c>
      <c r="D1566" s="111" t="s">
        <v>137</v>
      </c>
      <c r="E1566" s="112">
        <v>24609</v>
      </c>
      <c r="F1566" s="110" t="s">
        <v>2047</v>
      </c>
      <c r="G1566" s="113" t="s">
        <v>106</v>
      </c>
      <c r="H1566" s="111" t="s">
        <v>106</v>
      </c>
      <c r="I1566" s="114" t="s">
        <v>106</v>
      </c>
      <c r="J1566" s="115"/>
    </row>
    <row r="1567" spans="2:10" x14ac:dyDescent="0.2">
      <c r="B1567" s="104">
        <v>1494</v>
      </c>
      <c r="C1567" s="110" t="s">
        <v>2042</v>
      </c>
      <c r="D1567" s="111" t="s">
        <v>1491</v>
      </c>
      <c r="E1567" s="112">
        <v>24609</v>
      </c>
      <c r="F1567" s="110" t="s">
        <v>2048</v>
      </c>
      <c r="G1567" s="113" t="s">
        <v>106</v>
      </c>
      <c r="H1567" s="111" t="s">
        <v>106</v>
      </c>
      <c r="I1567" s="114" t="s">
        <v>106</v>
      </c>
      <c r="J1567" s="115"/>
    </row>
    <row r="1568" spans="2:10" x14ac:dyDescent="0.2">
      <c r="B1568" s="104">
        <v>1495</v>
      </c>
      <c r="C1568" s="110" t="s">
        <v>2042</v>
      </c>
      <c r="D1568" s="111" t="s">
        <v>1580</v>
      </c>
      <c r="E1568" s="112">
        <v>0</v>
      </c>
      <c r="F1568" s="110" t="s">
        <v>2049</v>
      </c>
      <c r="G1568" s="113" t="s">
        <v>106</v>
      </c>
      <c r="H1568" s="111" t="s">
        <v>106</v>
      </c>
      <c r="I1568" s="114" t="s">
        <v>106</v>
      </c>
      <c r="J1568" s="115"/>
    </row>
    <row r="1569" spans="2:10" x14ac:dyDescent="0.2">
      <c r="B1569" s="104">
        <v>1496</v>
      </c>
      <c r="C1569" s="110" t="s">
        <v>2042</v>
      </c>
      <c r="D1569" s="111" t="s">
        <v>165</v>
      </c>
      <c r="E1569" s="112">
        <v>24609</v>
      </c>
      <c r="F1569" s="110" t="s">
        <v>2050</v>
      </c>
      <c r="G1569" s="113" t="s">
        <v>106</v>
      </c>
      <c r="H1569" s="111" t="s">
        <v>106</v>
      </c>
      <c r="I1569" s="114" t="s">
        <v>106</v>
      </c>
      <c r="J1569" s="115"/>
    </row>
    <row r="1570" spans="2:10" x14ac:dyDescent="0.2">
      <c r="B1570" s="104">
        <v>1497</v>
      </c>
      <c r="C1570" s="110" t="s">
        <v>2042</v>
      </c>
      <c r="D1570" s="111" t="s">
        <v>165</v>
      </c>
      <c r="E1570" s="112">
        <v>24609</v>
      </c>
      <c r="F1570" s="110" t="s">
        <v>2051</v>
      </c>
      <c r="G1570" s="113" t="s">
        <v>106</v>
      </c>
      <c r="H1570" s="111" t="s">
        <v>106</v>
      </c>
      <c r="I1570" s="114" t="s">
        <v>106</v>
      </c>
      <c r="J1570" s="115"/>
    </row>
    <row r="1571" spans="2:10" x14ac:dyDescent="0.2">
      <c r="B1571" s="104">
        <v>1498</v>
      </c>
      <c r="C1571" s="110" t="s">
        <v>2042</v>
      </c>
      <c r="D1571" s="111" t="s">
        <v>112</v>
      </c>
      <c r="E1571" s="112">
        <v>86131</v>
      </c>
      <c r="F1571" s="110" t="s">
        <v>2052</v>
      </c>
      <c r="G1571" s="113" t="s">
        <v>106</v>
      </c>
      <c r="H1571" s="111" t="s">
        <v>106</v>
      </c>
      <c r="I1571" s="114" t="s">
        <v>106</v>
      </c>
      <c r="J1571" s="115"/>
    </row>
    <row r="1572" spans="2:10" x14ac:dyDescent="0.2">
      <c r="B1572" s="104">
        <v>1499</v>
      </c>
      <c r="C1572" s="110" t="s">
        <v>2042</v>
      </c>
      <c r="D1572" s="111" t="s">
        <v>137</v>
      </c>
      <c r="E1572" s="112">
        <v>24609</v>
      </c>
      <c r="F1572" s="110" t="s">
        <v>2053</v>
      </c>
      <c r="G1572" s="113" t="s">
        <v>106</v>
      </c>
      <c r="H1572" s="111" t="s">
        <v>106</v>
      </c>
      <c r="I1572" s="114" t="s">
        <v>106</v>
      </c>
      <c r="J1572" s="115"/>
    </row>
    <row r="1573" spans="2:10" x14ac:dyDescent="0.2">
      <c r="B1573" s="104">
        <v>1500</v>
      </c>
      <c r="C1573" s="110" t="s">
        <v>2042</v>
      </c>
      <c r="D1573" s="111" t="s">
        <v>166</v>
      </c>
      <c r="E1573" s="112">
        <v>24609</v>
      </c>
      <c r="F1573" s="110" t="s">
        <v>2054</v>
      </c>
      <c r="G1573" s="113" t="s">
        <v>106</v>
      </c>
      <c r="H1573" s="111" t="s">
        <v>106</v>
      </c>
      <c r="I1573" s="114" t="s">
        <v>106</v>
      </c>
      <c r="J1573" s="115"/>
    </row>
    <row r="1574" spans="2:10" x14ac:dyDescent="0.2">
      <c r="B1574" s="104">
        <v>1501</v>
      </c>
      <c r="C1574" s="110" t="s">
        <v>2042</v>
      </c>
      <c r="D1574" s="111" t="s">
        <v>112</v>
      </c>
      <c r="E1574" s="112">
        <v>86131</v>
      </c>
      <c r="F1574" s="110" t="s">
        <v>2052</v>
      </c>
      <c r="G1574" s="113" t="s">
        <v>106</v>
      </c>
      <c r="H1574" s="111" t="s">
        <v>106</v>
      </c>
      <c r="I1574" s="114" t="s">
        <v>106</v>
      </c>
      <c r="J1574" s="115"/>
    </row>
    <row r="1575" spans="2:10" x14ac:dyDescent="0.2">
      <c r="B1575" s="104">
        <v>1502</v>
      </c>
      <c r="C1575" s="110" t="s">
        <v>2055</v>
      </c>
      <c r="D1575" s="111" t="s">
        <v>152</v>
      </c>
      <c r="E1575" s="112">
        <v>24609</v>
      </c>
      <c r="F1575" s="110" t="s">
        <v>2056</v>
      </c>
      <c r="G1575" s="113" t="s">
        <v>106</v>
      </c>
      <c r="H1575" s="111" t="s">
        <v>106</v>
      </c>
      <c r="I1575" s="114" t="s">
        <v>106</v>
      </c>
      <c r="J1575" s="115"/>
    </row>
    <row r="1576" spans="2:10" x14ac:dyDescent="0.2">
      <c r="B1576" s="104">
        <v>1503</v>
      </c>
      <c r="C1576" s="110" t="s">
        <v>2055</v>
      </c>
      <c r="D1576" s="111" t="s">
        <v>152</v>
      </c>
      <c r="E1576" s="112">
        <v>24609</v>
      </c>
      <c r="F1576" s="110" t="s">
        <v>2057</v>
      </c>
      <c r="G1576" s="113" t="s">
        <v>106</v>
      </c>
      <c r="H1576" s="111" t="s">
        <v>106</v>
      </c>
      <c r="I1576" s="114" t="s">
        <v>106</v>
      </c>
      <c r="J1576" s="115"/>
    </row>
    <row r="1577" spans="2:10" x14ac:dyDescent="0.2">
      <c r="B1577" s="104">
        <v>1504</v>
      </c>
      <c r="C1577" s="110" t="s">
        <v>2055</v>
      </c>
      <c r="D1577" s="111" t="s">
        <v>152</v>
      </c>
      <c r="E1577" s="112">
        <v>24609</v>
      </c>
      <c r="F1577" s="110" t="s">
        <v>2058</v>
      </c>
      <c r="G1577" s="113" t="s">
        <v>106</v>
      </c>
      <c r="H1577" s="111" t="s">
        <v>106</v>
      </c>
      <c r="I1577" s="114" t="s">
        <v>106</v>
      </c>
      <c r="J1577" s="115"/>
    </row>
    <row r="1578" spans="2:10" x14ac:dyDescent="0.2">
      <c r="B1578" s="104">
        <v>1505</v>
      </c>
      <c r="C1578" s="110" t="s">
        <v>2055</v>
      </c>
      <c r="D1578" s="111" t="s">
        <v>152</v>
      </c>
      <c r="E1578" s="112">
        <v>24609</v>
      </c>
      <c r="F1578" s="110" t="s">
        <v>2059</v>
      </c>
      <c r="G1578" s="113" t="s">
        <v>106</v>
      </c>
      <c r="H1578" s="111" t="s">
        <v>106</v>
      </c>
      <c r="I1578" s="114" t="s">
        <v>106</v>
      </c>
      <c r="J1578" s="115"/>
    </row>
    <row r="1579" spans="2:10" x14ac:dyDescent="0.2">
      <c r="B1579" s="104">
        <v>1506</v>
      </c>
      <c r="C1579" s="110" t="s">
        <v>2060</v>
      </c>
      <c r="D1579" s="111" t="s">
        <v>109</v>
      </c>
      <c r="E1579" s="112">
        <v>0</v>
      </c>
      <c r="F1579" s="110" t="s">
        <v>2061</v>
      </c>
      <c r="G1579" s="113" t="s">
        <v>106</v>
      </c>
      <c r="H1579" s="111" t="s">
        <v>106</v>
      </c>
      <c r="I1579" s="114" t="s">
        <v>106</v>
      </c>
      <c r="J1579" s="115"/>
    </row>
    <row r="1580" spans="2:10" x14ac:dyDescent="0.2">
      <c r="B1580" s="104">
        <v>1507</v>
      </c>
      <c r="C1580" s="110" t="s">
        <v>2060</v>
      </c>
      <c r="D1580" s="111" t="s">
        <v>112</v>
      </c>
      <c r="E1580" s="112">
        <v>0</v>
      </c>
      <c r="F1580" s="110" t="s">
        <v>2062</v>
      </c>
      <c r="G1580" s="113" t="s">
        <v>106</v>
      </c>
      <c r="H1580" s="111" t="s">
        <v>106</v>
      </c>
      <c r="I1580" s="114" t="s">
        <v>106</v>
      </c>
      <c r="J1580" s="115"/>
    </row>
    <row r="1581" spans="2:10" x14ac:dyDescent="0.2">
      <c r="B1581" s="104">
        <v>1508</v>
      </c>
      <c r="C1581" s="110" t="s">
        <v>2060</v>
      </c>
      <c r="D1581" s="111" t="s">
        <v>818</v>
      </c>
      <c r="E1581" s="112">
        <v>0</v>
      </c>
      <c r="F1581" s="110" t="s">
        <v>2063</v>
      </c>
      <c r="G1581" s="113" t="s">
        <v>106</v>
      </c>
      <c r="H1581" s="111" t="s">
        <v>106</v>
      </c>
      <c r="I1581" s="114" t="s">
        <v>106</v>
      </c>
      <c r="J1581" s="115"/>
    </row>
    <row r="1582" spans="2:10" x14ac:dyDescent="0.2">
      <c r="B1582" s="104">
        <v>1509</v>
      </c>
      <c r="C1582" s="110" t="s">
        <v>2060</v>
      </c>
      <c r="D1582" s="111" t="s">
        <v>110</v>
      </c>
      <c r="E1582" s="112">
        <v>0</v>
      </c>
      <c r="F1582" s="110" t="s">
        <v>2064</v>
      </c>
      <c r="G1582" s="113" t="s">
        <v>106</v>
      </c>
      <c r="H1582" s="111" t="s">
        <v>106</v>
      </c>
      <c r="I1582" s="114" t="s">
        <v>106</v>
      </c>
      <c r="J1582" s="115"/>
    </row>
    <row r="1583" spans="2:10" x14ac:dyDescent="0.2">
      <c r="B1583" s="104">
        <v>1510</v>
      </c>
      <c r="C1583" s="110" t="s">
        <v>2060</v>
      </c>
      <c r="D1583" s="111" t="s">
        <v>824</v>
      </c>
      <c r="E1583" s="112">
        <v>0</v>
      </c>
      <c r="F1583" s="110" t="s">
        <v>2065</v>
      </c>
      <c r="G1583" s="113" t="s">
        <v>106</v>
      </c>
      <c r="H1583" s="111" t="s">
        <v>106</v>
      </c>
      <c r="I1583" s="114" t="s">
        <v>106</v>
      </c>
      <c r="J1583" s="115"/>
    </row>
    <row r="1584" spans="2:10" x14ac:dyDescent="0.2">
      <c r="B1584" s="104">
        <v>1511</v>
      </c>
      <c r="C1584" s="110" t="s">
        <v>2066</v>
      </c>
      <c r="D1584" s="111" t="s">
        <v>109</v>
      </c>
      <c r="E1584" s="112">
        <v>0</v>
      </c>
      <c r="F1584" s="110" t="s">
        <v>2067</v>
      </c>
      <c r="G1584" s="113" t="s">
        <v>106</v>
      </c>
      <c r="H1584" s="111" t="s">
        <v>106</v>
      </c>
      <c r="I1584" s="114" t="s">
        <v>106</v>
      </c>
      <c r="J1584" s="115"/>
    </row>
    <row r="1585" spans="2:10" x14ac:dyDescent="0.2">
      <c r="B1585" s="104">
        <v>1512</v>
      </c>
      <c r="C1585" s="110" t="s">
        <v>2068</v>
      </c>
      <c r="D1585" s="111" t="s">
        <v>184</v>
      </c>
      <c r="E1585" s="112">
        <v>0</v>
      </c>
      <c r="F1585" s="110" t="s">
        <v>2069</v>
      </c>
      <c r="G1585" s="113" t="s">
        <v>106</v>
      </c>
      <c r="H1585" s="111" t="s">
        <v>106</v>
      </c>
      <c r="I1585" s="114" t="s">
        <v>106</v>
      </c>
      <c r="J1585" s="115"/>
    </row>
    <row r="1586" spans="2:10" x14ac:dyDescent="0.2">
      <c r="B1586" s="104">
        <v>1513</v>
      </c>
      <c r="C1586" s="110" t="s">
        <v>2070</v>
      </c>
      <c r="D1586" s="111" t="s">
        <v>130</v>
      </c>
      <c r="E1586" s="112">
        <v>30322</v>
      </c>
      <c r="F1586" s="110" t="s">
        <v>2071</v>
      </c>
      <c r="G1586" s="113" t="s">
        <v>106</v>
      </c>
      <c r="H1586" s="111" t="s">
        <v>106</v>
      </c>
      <c r="I1586" s="114" t="s">
        <v>106</v>
      </c>
      <c r="J1586" s="115"/>
    </row>
    <row r="1587" spans="2:10" x14ac:dyDescent="0.2">
      <c r="B1587" s="104">
        <v>1514</v>
      </c>
      <c r="C1587" s="110" t="s">
        <v>2072</v>
      </c>
      <c r="D1587" s="111" t="s">
        <v>130</v>
      </c>
      <c r="E1587" s="112">
        <v>30322</v>
      </c>
      <c r="F1587" s="110" t="s">
        <v>2073</v>
      </c>
      <c r="G1587" s="113" t="s">
        <v>106</v>
      </c>
      <c r="H1587" s="111" t="s">
        <v>106</v>
      </c>
      <c r="I1587" s="114" t="s">
        <v>106</v>
      </c>
      <c r="J1587" s="115"/>
    </row>
    <row r="1588" spans="2:10" x14ac:dyDescent="0.2">
      <c r="B1588" s="104">
        <v>1515</v>
      </c>
      <c r="C1588" s="110" t="s">
        <v>2074</v>
      </c>
      <c r="D1588" s="111" t="s">
        <v>132</v>
      </c>
      <c r="E1588" s="112">
        <v>0</v>
      </c>
      <c r="F1588" s="110" t="s">
        <v>2075</v>
      </c>
      <c r="G1588" s="113" t="s">
        <v>106</v>
      </c>
      <c r="H1588" s="111" t="s">
        <v>106</v>
      </c>
      <c r="I1588" s="114" t="s">
        <v>106</v>
      </c>
      <c r="J1588" s="115"/>
    </row>
    <row r="1589" spans="2:10" x14ac:dyDescent="0.2">
      <c r="B1589" s="104">
        <v>1516</v>
      </c>
      <c r="C1589" s="110" t="s">
        <v>2076</v>
      </c>
      <c r="D1589" s="111" t="s">
        <v>358</v>
      </c>
      <c r="E1589" s="112">
        <v>24609</v>
      </c>
      <c r="F1589" s="110" t="s">
        <v>2077</v>
      </c>
      <c r="G1589" s="113" t="s">
        <v>106</v>
      </c>
      <c r="H1589" s="111" t="s">
        <v>106</v>
      </c>
      <c r="I1589" s="114" t="s">
        <v>106</v>
      </c>
      <c r="J1589" s="115"/>
    </row>
    <row r="1590" spans="2:10" x14ac:dyDescent="0.2">
      <c r="B1590" s="104">
        <v>1517</v>
      </c>
      <c r="C1590" s="110" t="s">
        <v>2076</v>
      </c>
      <c r="D1590" s="111" t="s">
        <v>177</v>
      </c>
      <c r="E1590" s="112">
        <v>24609</v>
      </c>
      <c r="F1590" s="110" t="s">
        <v>2078</v>
      </c>
      <c r="G1590" s="113" t="s">
        <v>106</v>
      </c>
      <c r="H1590" s="111" t="s">
        <v>106</v>
      </c>
      <c r="I1590" s="114" t="s">
        <v>106</v>
      </c>
      <c r="J1590" s="115"/>
    </row>
    <row r="1591" spans="2:10" x14ac:dyDescent="0.2">
      <c r="B1591" s="104">
        <v>1518</v>
      </c>
      <c r="C1591" s="110" t="s">
        <v>2076</v>
      </c>
      <c r="D1591" s="111" t="s">
        <v>113</v>
      </c>
      <c r="E1591" s="112">
        <v>0</v>
      </c>
      <c r="F1591" s="110" t="s">
        <v>2079</v>
      </c>
      <c r="G1591" s="113" t="s">
        <v>106</v>
      </c>
      <c r="H1591" s="111" t="s">
        <v>106</v>
      </c>
      <c r="I1591" s="114" t="s">
        <v>106</v>
      </c>
      <c r="J1591" s="115"/>
    </row>
    <row r="1592" spans="2:10" x14ac:dyDescent="0.2">
      <c r="B1592" s="104">
        <v>1519</v>
      </c>
      <c r="C1592" s="110" t="s">
        <v>2076</v>
      </c>
      <c r="D1592" s="111" t="s">
        <v>205</v>
      </c>
      <c r="E1592" s="112">
        <v>24609</v>
      </c>
      <c r="F1592" s="110" t="s">
        <v>2080</v>
      </c>
      <c r="G1592" s="113" t="s">
        <v>106</v>
      </c>
      <c r="H1592" s="111" t="s">
        <v>106</v>
      </c>
      <c r="I1592" s="114" t="s">
        <v>106</v>
      </c>
      <c r="J1592" s="115"/>
    </row>
    <row r="1593" spans="2:10" x14ac:dyDescent="0.2">
      <c r="B1593" s="104">
        <v>1520</v>
      </c>
      <c r="C1593" s="110" t="s">
        <v>2076</v>
      </c>
      <c r="D1593" s="111" t="s">
        <v>116</v>
      </c>
      <c r="E1593" s="112">
        <v>0</v>
      </c>
      <c r="F1593" s="110" t="s">
        <v>2081</v>
      </c>
      <c r="G1593" s="113" t="s">
        <v>106</v>
      </c>
      <c r="H1593" s="111" t="s">
        <v>106</v>
      </c>
      <c r="I1593" s="114" t="s">
        <v>106</v>
      </c>
      <c r="J1593" s="115"/>
    </row>
    <row r="1594" spans="2:10" x14ac:dyDescent="0.2">
      <c r="B1594" s="104">
        <v>1521</v>
      </c>
      <c r="C1594" s="110" t="s">
        <v>2076</v>
      </c>
      <c r="D1594" s="111" t="s">
        <v>194</v>
      </c>
      <c r="E1594" s="112">
        <v>0</v>
      </c>
      <c r="F1594" s="110" t="s">
        <v>2082</v>
      </c>
      <c r="G1594" s="113" t="s">
        <v>106</v>
      </c>
      <c r="H1594" s="111" t="s">
        <v>106</v>
      </c>
      <c r="I1594" s="114" t="s">
        <v>106</v>
      </c>
      <c r="J1594" s="115"/>
    </row>
    <row r="1595" spans="2:10" x14ac:dyDescent="0.2">
      <c r="B1595" s="104">
        <v>1522</v>
      </c>
      <c r="C1595" s="110" t="s">
        <v>2083</v>
      </c>
      <c r="D1595" s="111" t="s">
        <v>128</v>
      </c>
      <c r="E1595" s="112">
        <v>0</v>
      </c>
      <c r="F1595" s="110" t="s">
        <v>2084</v>
      </c>
      <c r="G1595" s="113" t="s">
        <v>106</v>
      </c>
      <c r="H1595" s="111" t="s">
        <v>106</v>
      </c>
      <c r="I1595" s="114" t="s">
        <v>106</v>
      </c>
      <c r="J1595" s="115"/>
    </row>
    <row r="1596" spans="2:10" x14ac:dyDescent="0.2">
      <c r="B1596" s="104">
        <v>1523</v>
      </c>
      <c r="C1596" s="110" t="s">
        <v>2083</v>
      </c>
      <c r="D1596" s="111" t="s">
        <v>132</v>
      </c>
      <c r="E1596" s="112">
        <v>115377</v>
      </c>
      <c r="F1596" s="110" t="s">
        <v>2085</v>
      </c>
      <c r="G1596" s="113" t="s">
        <v>106</v>
      </c>
      <c r="H1596" s="111" t="s">
        <v>106</v>
      </c>
      <c r="I1596" s="114" t="s">
        <v>106</v>
      </c>
      <c r="J1596" s="115"/>
    </row>
    <row r="1597" spans="2:10" x14ac:dyDescent="0.2">
      <c r="B1597" s="104">
        <v>1524</v>
      </c>
      <c r="C1597" s="110" t="s">
        <v>2083</v>
      </c>
      <c r="D1597" s="111" t="s">
        <v>117</v>
      </c>
      <c r="E1597" s="112">
        <v>197789</v>
      </c>
      <c r="F1597" s="110" t="s">
        <v>2086</v>
      </c>
      <c r="G1597" s="113" t="s">
        <v>106</v>
      </c>
      <c r="H1597" s="111" t="s">
        <v>106</v>
      </c>
      <c r="I1597" s="114" t="s">
        <v>106</v>
      </c>
      <c r="J1597" s="115"/>
    </row>
    <row r="1598" spans="2:10" x14ac:dyDescent="0.2">
      <c r="B1598" s="104">
        <v>1525</v>
      </c>
      <c r="C1598" s="110" t="s">
        <v>2083</v>
      </c>
      <c r="D1598" s="111" t="s">
        <v>132</v>
      </c>
      <c r="E1598" s="112">
        <v>115377</v>
      </c>
      <c r="F1598" s="110" t="s">
        <v>2085</v>
      </c>
      <c r="G1598" s="113" t="s">
        <v>106</v>
      </c>
      <c r="H1598" s="111" t="s">
        <v>106</v>
      </c>
      <c r="I1598" s="114" t="s">
        <v>106</v>
      </c>
      <c r="J1598" s="115"/>
    </row>
    <row r="1599" spans="2:10" x14ac:dyDescent="0.2">
      <c r="B1599" s="104">
        <v>1526</v>
      </c>
      <c r="C1599" s="110" t="s">
        <v>2083</v>
      </c>
      <c r="D1599" s="111" t="s">
        <v>117</v>
      </c>
      <c r="E1599" s="112">
        <v>197789</v>
      </c>
      <c r="F1599" s="110" t="s">
        <v>2086</v>
      </c>
      <c r="G1599" s="113" t="s">
        <v>2083</v>
      </c>
      <c r="H1599" s="111" t="s">
        <v>117</v>
      </c>
      <c r="I1599" s="114">
        <v>181311</v>
      </c>
      <c r="J1599" s="115">
        <v>45579</v>
      </c>
    </row>
    <row r="1600" spans="2:10" x14ac:dyDescent="0.2">
      <c r="B1600" s="104">
        <v>1527</v>
      </c>
      <c r="C1600" s="110" t="s">
        <v>2087</v>
      </c>
      <c r="D1600" s="111" t="s">
        <v>111</v>
      </c>
      <c r="E1600" s="112">
        <v>106128</v>
      </c>
      <c r="F1600" s="110" t="s">
        <v>2088</v>
      </c>
      <c r="G1600" s="113" t="s">
        <v>106</v>
      </c>
      <c r="H1600" s="111" t="s">
        <v>106</v>
      </c>
      <c r="I1600" s="114" t="s">
        <v>106</v>
      </c>
      <c r="J1600" s="115"/>
    </row>
    <row r="1601" spans="2:10" x14ac:dyDescent="0.2">
      <c r="B1601" s="104">
        <v>1528</v>
      </c>
      <c r="C1601" s="110" t="s">
        <v>2087</v>
      </c>
      <c r="D1601" s="111" t="s">
        <v>111</v>
      </c>
      <c r="E1601" s="112">
        <v>106128</v>
      </c>
      <c r="F1601" s="110" t="s">
        <v>2088</v>
      </c>
      <c r="G1601" s="113" t="s">
        <v>106</v>
      </c>
      <c r="H1601" s="111" t="s">
        <v>106</v>
      </c>
      <c r="I1601" s="114" t="s">
        <v>106</v>
      </c>
      <c r="J1601" s="115"/>
    </row>
    <row r="1602" spans="2:10" x14ac:dyDescent="0.2">
      <c r="B1602" s="104">
        <v>1529</v>
      </c>
      <c r="C1602" s="110" t="s">
        <v>2089</v>
      </c>
      <c r="D1602" s="111" t="s">
        <v>109</v>
      </c>
      <c r="E1602" s="112">
        <v>184566</v>
      </c>
      <c r="F1602" s="110" t="s">
        <v>2090</v>
      </c>
      <c r="G1602" s="113" t="s">
        <v>106</v>
      </c>
      <c r="H1602" s="111" t="s">
        <v>106</v>
      </c>
      <c r="I1602" s="114" t="s">
        <v>106</v>
      </c>
      <c r="J1602" s="115"/>
    </row>
    <row r="1603" spans="2:10" x14ac:dyDescent="0.2">
      <c r="B1603" s="104">
        <v>1530</v>
      </c>
      <c r="C1603" s="110" t="s">
        <v>2089</v>
      </c>
      <c r="D1603" s="111" t="s">
        <v>166</v>
      </c>
      <c r="E1603" s="112">
        <v>24609</v>
      </c>
      <c r="F1603" s="110" t="s">
        <v>2091</v>
      </c>
      <c r="G1603" s="113" t="s">
        <v>106</v>
      </c>
      <c r="H1603" s="111" t="s">
        <v>106</v>
      </c>
      <c r="I1603" s="114" t="s">
        <v>106</v>
      </c>
      <c r="J1603" s="115"/>
    </row>
    <row r="1604" spans="2:10" x14ac:dyDescent="0.2">
      <c r="B1604" s="104">
        <v>1531</v>
      </c>
      <c r="C1604" s="110" t="s">
        <v>2089</v>
      </c>
      <c r="D1604" s="111" t="s">
        <v>137</v>
      </c>
      <c r="E1604" s="112">
        <v>24609</v>
      </c>
      <c r="F1604" s="110" t="s">
        <v>2092</v>
      </c>
      <c r="G1604" s="113" t="s">
        <v>106</v>
      </c>
      <c r="H1604" s="111" t="s">
        <v>106</v>
      </c>
      <c r="I1604" s="114" t="s">
        <v>106</v>
      </c>
      <c r="J1604" s="115"/>
    </row>
    <row r="1605" spans="2:10" x14ac:dyDescent="0.2">
      <c r="B1605" s="104">
        <v>1532</v>
      </c>
      <c r="C1605" s="110" t="s">
        <v>2089</v>
      </c>
      <c r="D1605" s="111" t="s">
        <v>137</v>
      </c>
      <c r="E1605" s="112">
        <v>0</v>
      </c>
      <c r="F1605" s="110" t="s">
        <v>2093</v>
      </c>
      <c r="G1605" s="113" t="s">
        <v>106</v>
      </c>
      <c r="H1605" s="111" t="s">
        <v>106</v>
      </c>
      <c r="I1605" s="114" t="s">
        <v>106</v>
      </c>
      <c r="J1605" s="115"/>
    </row>
    <row r="1606" spans="2:10" x14ac:dyDescent="0.2">
      <c r="B1606" s="104">
        <v>1533</v>
      </c>
      <c r="C1606" s="110" t="s">
        <v>2089</v>
      </c>
      <c r="D1606" s="111" t="s">
        <v>164</v>
      </c>
      <c r="E1606" s="112">
        <v>0</v>
      </c>
      <c r="F1606" s="110" t="s">
        <v>2094</v>
      </c>
      <c r="G1606" s="113" t="s">
        <v>106</v>
      </c>
      <c r="H1606" s="111" t="s">
        <v>106</v>
      </c>
      <c r="I1606" s="114" t="s">
        <v>106</v>
      </c>
      <c r="J1606" s="115"/>
    </row>
    <row r="1607" spans="2:10" x14ac:dyDescent="0.2">
      <c r="B1607" s="104">
        <v>1534</v>
      </c>
      <c r="C1607" s="110" t="s">
        <v>2089</v>
      </c>
      <c r="D1607" s="111" t="s">
        <v>112</v>
      </c>
      <c r="E1607" s="112">
        <v>24609</v>
      </c>
      <c r="F1607" s="110" t="s">
        <v>2095</v>
      </c>
      <c r="G1607" s="113" t="s">
        <v>106</v>
      </c>
      <c r="H1607" s="111" t="s">
        <v>106</v>
      </c>
      <c r="I1607" s="114" t="s">
        <v>106</v>
      </c>
      <c r="J1607" s="115"/>
    </row>
    <row r="1608" spans="2:10" x14ac:dyDescent="0.2">
      <c r="B1608" s="104">
        <v>1535</v>
      </c>
      <c r="C1608" s="110" t="s">
        <v>2089</v>
      </c>
      <c r="D1608" s="111" t="s">
        <v>165</v>
      </c>
      <c r="E1608" s="112">
        <v>24609</v>
      </c>
      <c r="F1608" s="110" t="s">
        <v>2096</v>
      </c>
      <c r="G1608" s="113" t="s">
        <v>106</v>
      </c>
      <c r="H1608" s="111" t="s">
        <v>106</v>
      </c>
      <c r="I1608" s="114" t="s">
        <v>106</v>
      </c>
      <c r="J1608" s="115"/>
    </row>
    <row r="1609" spans="2:10" x14ac:dyDescent="0.2">
      <c r="B1609" s="104">
        <v>1536</v>
      </c>
      <c r="C1609" s="110" t="s">
        <v>2089</v>
      </c>
      <c r="D1609" s="111" t="s">
        <v>112</v>
      </c>
      <c r="E1609" s="112">
        <v>86131</v>
      </c>
      <c r="F1609" s="110" t="s">
        <v>2097</v>
      </c>
      <c r="G1609" s="113" t="s">
        <v>106</v>
      </c>
      <c r="H1609" s="111" t="s">
        <v>106</v>
      </c>
      <c r="I1609" s="114" t="s">
        <v>106</v>
      </c>
      <c r="J1609" s="115"/>
    </row>
    <row r="1610" spans="2:10" x14ac:dyDescent="0.2">
      <c r="B1610" s="104">
        <v>1537</v>
      </c>
      <c r="C1610" s="110" t="s">
        <v>2089</v>
      </c>
      <c r="D1610" s="111" t="s">
        <v>1580</v>
      </c>
      <c r="E1610" s="112">
        <v>24609</v>
      </c>
      <c r="F1610" s="110" t="s">
        <v>2098</v>
      </c>
      <c r="G1610" s="113" t="s">
        <v>106</v>
      </c>
      <c r="H1610" s="111" t="s">
        <v>106</v>
      </c>
      <c r="I1610" s="114" t="s">
        <v>106</v>
      </c>
      <c r="J1610" s="115"/>
    </row>
    <row r="1611" spans="2:10" x14ac:dyDescent="0.2">
      <c r="B1611" s="104">
        <v>1538</v>
      </c>
      <c r="C1611" s="110" t="s">
        <v>2089</v>
      </c>
      <c r="D1611" s="111" t="s">
        <v>112</v>
      </c>
      <c r="E1611" s="112">
        <v>24609</v>
      </c>
      <c r="F1611" s="110" t="s">
        <v>2099</v>
      </c>
      <c r="G1611" s="113" t="s">
        <v>106</v>
      </c>
      <c r="H1611" s="111" t="s">
        <v>106</v>
      </c>
      <c r="I1611" s="114" t="s">
        <v>106</v>
      </c>
      <c r="J1611" s="115"/>
    </row>
    <row r="1612" spans="2:10" x14ac:dyDescent="0.2">
      <c r="B1612" s="104">
        <v>1539</v>
      </c>
      <c r="C1612" s="110" t="s">
        <v>2089</v>
      </c>
      <c r="D1612" s="111" t="s">
        <v>143</v>
      </c>
      <c r="E1612" s="112">
        <v>24609</v>
      </c>
      <c r="F1612" s="110" t="s">
        <v>2100</v>
      </c>
      <c r="G1612" s="113" t="s">
        <v>106</v>
      </c>
      <c r="H1612" s="111" t="s">
        <v>106</v>
      </c>
      <c r="I1612" s="114" t="s">
        <v>106</v>
      </c>
      <c r="J1612" s="115"/>
    </row>
    <row r="1613" spans="2:10" x14ac:dyDescent="0.2">
      <c r="B1613" s="104">
        <v>1540</v>
      </c>
      <c r="C1613" s="110" t="s">
        <v>2089</v>
      </c>
      <c r="D1613" s="111" t="s">
        <v>165</v>
      </c>
      <c r="E1613" s="112">
        <v>24609</v>
      </c>
      <c r="F1613" s="110" t="s">
        <v>2101</v>
      </c>
      <c r="G1613" s="113" t="s">
        <v>106</v>
      </c>
      <c r="H1613" s="111" t="s">
        <v>106</v>
      </c>
      <c r="I1613" s="114" t="s">
        <v>106</v>
      </c>
      <c r="J1613" s="115"/>
    </row>
    <row r="1614" spans="2:10" x14ac:dyDescent="0.2">
      <c r="B1614" s="104">
        <v>1541</v>
      </c>
      <c r="C1614" s="110" t="s">
        <v>2089</v>
      </c>
      <c r="D1614" s="111" t="s">
        <v>112</v>
      </c>
      <c r="E1614" s="112">
        <v>24609</v>
      </c>
      <c r="F1614" s="110" t="s">
        <v>2102</v>
      </c>
      <c r="G1614" s="113" t="s">
        <v>106</v>
      </c>
      <c r="H1614" s="111" t="s">
        <v>106</v>
      </c>
      <c r="I1614" s="114" t="s">
        <v>106</v>
      </c>
      <c r="J1614" s="115"/>
    </row>
    <row r="1615" spans="2:10" x14ac:dyDescent="0.2">
      <c r="B1615" s="104">
        <v>1542</v>
      </c>
      <c r="C1615" s="110" t="s">
        <v>2089</v>
      </c>
      <c r="D1615" s="111" t="s">
        <v>112</v>
      </c>
      <c r="E1615" s="112">
        <v>86131</v>
      </c>
      <c r="F1615" s="110" t="s">
        <v>2097</v>
      </c>
      <c r="G1615" s="113" t="s">
        <v>106</v>
      </c>
      <c r="H1615" s="111" t="s">
        <v>106</v>
      </c>
      <c r="I1615" s="114" t="s">
        <v>106</v>
      </c>
      <c r="J1615" s="115"/>
    </row>
    <row r="1616" spans="2:10" x14ac:dyDescent="0.2">
      <c r="B1616" s="104">
        <v>1543</v>
      </c>
      <c r="C1616" s="110" t="s">
        <v>2103</v>
      </c>
      <c r="D1616" s="111" t="s">
        <v>1449</v>
      </c>
      <c r="E1616" s="112">
        <v>24609</v>
      </c>
      <c r="F1616" s="110" t="s">
        <v>2104</v>
      </c>
      <c r="G1616" s="113" t="s">
        <v>106</v>
      </c>
      <c r="H1616" s="111" t="s">
        <v>106</v>
      </c>
      <c r="I1616" s="114" t="s">
        <v>106</v>
      </c>
      <c r="J1616" s="115"/>
    </row>
    <row r="1617" spans="2:10" x14ac:dyDescent="0.2">
      <c r="B1617" s="104">
        <v>1544</v>
      </c>
      <c r="C1617" s="110" t="s">
        <v>2103</v>
      </c>
      <c r="D1617" s="111" t="s">
        <v>1443</v>
      </c>
      <c r="E1617" s="112">
        <v>24609</v>
      </c>
      <c r="F1617" s="110" t="s">
        <v>2105</v>
      </c>
      <c r="G1617" s="113" t="s">
        <v>106</v>
      </c>
      <c r="H1617" s="111" t="s">
        <v>106</v>
      </c>
      <c r="I1617" s="114" t="s">
        <v>106</v>
      </c>
      <c r="J1617" s="115"/>
    </row>
    <row r="1618" spans="2:10" x14ac:dyDescent="0.2">
      <c r="B1618" s="104">
        <v>1545</v>
      </c>
      <c r="C1618" s="110" t="s">
        <v>2103</v>
      </c>
      <c r="D1618" s="111" t="s">
        <v>123</v>
      </c>
      <c r="E1618" s="112">
        <v>24609</v>
      </c>
      <c r="F1618" s="110" t="s">
        <v>2106</v>
      </c>
      <c r="G1618" s="113" t="s">
        <v>106</v>
      </c>
      <c r="H1618" s="111" t="s">
        <v>106</v>
      </c>
      <c r="I1618" s="114" t="s">
        <v>106</v>
      </c>
      <c r="J1618" s="115"/>
    </row>
    <row r="1619" spans="2:10" x14ac:dyDescent="0.2">
      <c r="B1619" s="104">
        <v>1546</v>
      </c>
      <c r="C1619" s="110" t="s">
        <v>2107</v>
      </c>
      <c r="D1619" s="111" t="s">
        <v>128</v>
      </c>
      <c r="E1619" s="112">
        <v>0</v>
      </c>
      <c r="F1619" s="110" t="s">
        <v>2108</v>
      </c>
      <c r="G1619" s="113" t="s">
        <v>106</v>
      </c>
      <c r="H1619" s="111" t="s">
        <v>106</v>
      </c>
      <c r="I1619" s="114" t="s">
        <v>106</v>
      </c>
      <c r="J1619" s="115"/>
    </row>
    <row r="1620" spans="2:10" x14ac:dyDescent="0.2">
      <c r="B1620" s="104">
        <v>1547</v>
      </c>
      <c r="C1620" s="110" t="s">
        <v>2109</v>
      </c>
      <c r="D1620" s="111" t="s">
        <v>164</v>
      </c>
      <c r="E1620" s="112">
        <v>24609</v>
      </c>
      <c r="F1620" s="110" t="s">
        <v>2110</v>
      </c>
      <c r="G1620" s="113" t="s">
        <v>106</v>
      </c>
      <c r="H1620" s="111" t="s">
        <v>106</v>
      </c>
      <c r="I1620" s="114" t="s">
        <v>106</v>
      </c>
      <c r="J1620" s="115"/>
    </row>
    <row r="1621" spans="2:10" x14ac:dyDescent="0.2">
      <c r="B1621" s="104">
        <v>1548</v>
      </c>
      <c r="C1621" s="110" t="s">
        <v>2111</v>
      </c>
      <c r="D1621" s="111" t="s">
        <v>116</v>
      </c>
      <c r="E1621" s="112">
        <v>0</v>
      </c>
      <c r="F1621" s="110" t="s">
        <v>2112</v>
      </c>
      <c r="G1621" s="113" t="s">
        <v>106</v>
      </c>
      <c r="H1621" s="111" t="s">
        <v>106</v>
      </c>
      <c r="I1621" s="114" t="s">
        <v>106</v>
      </c>
      <c r="J1621" s="115"/>
    </row>
    <row r="1622" spans="2:10" x14ac:dyDescent="0.2">
      <c r="B1622" s="104">
        <v>1549</v>
      </c>
      <c r="C1622" s="110" t="s">
        <v>2113</v>
      </c>
      <c r="D1622" s="111" t="s">
        <v>185</v>
      </c>
      <c r="E1622" s="112">
        <v>24609</v>
      </c>
      <c r="F1622" s="110" t="s">
        <v>2114</v>
      </c>
      <c r="G1622" s="113" t="s">
        <v>106</v>
      </c>
      <c r="H1622" s="111" t="s">
        <v>106</v>
      </c>
      <c r="I1622" s="114" t="s">
        <v>106</v>
      </c>
      <c r="J1622" s="115"/>
    </row>
    <row r="1623" spans="2:10" x14ac:dyDescent="0.2">
      <c r="B1623" s="104">
        <v>1550</v>
      </c>
      <c r="C1623" s="110" t="s">
        <v>2115</v>
      </c>
      <c r="D1623" s="111" t="s">
        <v>378</v>
      </c>
      <c r="E1623" s="112">
        <v>61522</v>
      </c>
      <c r="F1623" s="110" t="s">
        <v>2116</v>
      </c>
      <c r="G1623" s="113" t="s">
        <v>106</v>
      </c>
      <c r="H1623" s="111" t="s">
        <v>106</v>
      </c>
      <c r="I1623" s="114" t="s">
        <v>106</v>
      </c>
      <c r="J1623" s="115"/>
    </row>
    <row r="1624" spans="2:10" x14ac:dyDescent="0.2">
      <c r="B1624" s="104">
        <v>1551</v>
      </c>
      <c r="C1624" s="110" t="s">
        <v>2115</v>
      </c>
      <c r="D1624" s="111" t="s">
        <v>174</v>
      </c>
      <c r="E1624" s="112">
        <v>0</v>
      </c>
      <c r="F1624" s="110" t="s">
        <v>2117</v>
      </c>
      <c r="G1624" s="113" t="s">
        <v>106</v>
      </c>
      <c r="H1624" s="111" t="s">
        <v>106</v>
      </c>
      <c r="I1624" s="114" t="s">
        <v>106</v>
      </c>
      <c r="J1624" s="115"/>
    </row>
    <row r="1625" spans="2:10" x14ac:dyDescent="0.2">
      <c r="B1625" s="104">
        <v>1552</v>
      </c>
      <c r="C1625" s="110" t="s">
        <v>2115</v>
      </c>
      <c r="D1625" s="111" t="s">
        <v>371</v>
      </c>
      <c r="E1625" s="112">
        <v>61522</v>
      </c>
      <c r="F1625" s="110" t="s">
        <v>2118</v>
      </c>
      <c r="G1625" s="113" t="s">
        <v>106</v>
      </c>
      <c r="H1625" s="111" t="s">
        <v>106</v>
      </c>
      <c r="I1625" s="114" t="s">
        <v>106</v>
      </c>
      <c r="J1625" s="115"/>
    </row>
    <row r="1626" spans="2:10" x14ac:dyDescent="0.2">
      <c r="B1626" s="104">
        <v>1553</v>
      </c>
      <c r="C1626" s="110" t="s">
        <v>2115</v>
      </c>
      <c r="D1626" s="111" t="s">
        <v>118</v>
      </c>
      <c r="E1626" s="112">
        <v>24609</v>
      </c>
      <c r="F1626" s="110" t="s">
        <v>2119</v>
      </c>
      <c r="G1626" s="113" t="s">
        <v>106</v>
      </c>
      <c r="H1626" s="111" t="s">
        <v>106</v>
      </c>
      <c r="I1626" s="114" t="s">
        <v>106</v>
      </c>
      <c r="J1626" s="115"/>
    </row>
    <row r="1627" spans="2:10" x14ac:dyDescent="0.2">
      <c r="B1627" s="104">
        <v>1554</v>
      </c>
      <c r="C1627" s="110" t="s">
        <v>2115</v>
      </c>
      <c r="D1627" s="111" t="s">
        <v>378</v>
      </c>
      <c r="E1627" s="112">
        <v>61522</v>
      </c>
      <c r="F1627" s="110" t="s">
        <v>2116</v>
      </c>
      <c r="G1627" s="113" t="s">
        <v>106</v>
      </c>
      <c r="H1627" s="111" t="s">
        <v>106</v>
      </c>
      <c r="I1627" s="114" t="s">
        <v>106</v>
      </c>
      <c r="J1627" s="115"/>
    </row>
    <row r="1628" spans="2:10" x14ac:dyDescent="0.2">
      <c r="B1628" s="104">
        <v>1555</v>
      </c>
      <c r="C1628" s="110" t="s">
        <v>2115</v>
      </c>
      <c r="D1628" s="111" t="s">
        <v>371</v>
      </c>
      <c r="E1628" s="112">
        <v>61522</v>
      </c>
      <c r="F1628" s="110" t="s">
        <v>2118</v>
      </c>
      <c r="G1628" s="113" t="s">
        <v>106</v>
      </c>
      <c r="H1628" s="111" t="s">
        <v>106</v>
      </c>
      <c r="I1628" s="114" t="s">
        <v>106</v>
      </c>
      <c r="J1628" s="115"/>
    </row>
    <row r="1629" spans="2:10" x14ac:dyDescent="0.2">
      <c r="B1629" s="104">
        <v>1556</v>
      </c>
      <c r="C1629" s="110" t="s">
        <v>2120</v>
      </c>
      <c r="D1629" s="111" t="s">
        <v>126</v>
      </c>
      <c r="E1629" s="112">
        <v>30322</v>
      </c>
      <c r="F1629" s="110" t="s">
        <v>2121</v>
      </c>
      <c r="G1629" s="113" t="s">
        <v>106</v>
      </c>
      <c r="H1629" s="111" t="s">
        <v>106</v>
      </c>
      <c r="I1629" s="114" t="s">
        <v>106</v>
      </c>
      <c r="J1629" s="115"/>
    </row>
    <row r="1630" spans="2:10" x14ac:dyDescent="0.2">
      <c r="B1630" s="104">
        <v>1557</v>
      </c>
      <c r="C1630" s="110" t="s">
        <v>2122</v>
      </c>
      <c r="D1630" s="111" t="s">
        <v>663</v>
      </c>
      <c r="E1630" s="112">
        <v>30322</v>
      </c>
      <c r="F1630" s="110" t="s">
        <v>2123</v>
      </c>
      <c r="G1630" s="113" t="s">
        <v>106</v>
      </c>
      <c r="H1630" s="111" t="s">
        <v>106</v>
      </c>
      <c r="I1630" s="114" t="s">
        <v>106</v>
      </c>
      <c r="J1630" s="115"/>
    </row>
    <row r="1631" spans="2:10" x14ac:dyDescent="0.2">
      <c r="B1631" s="104">
        <v>1558</v>
      </c>
      <c r="C1631" s="110" t="s">
        <v>2124</v>
      </c>
      <c r="D1631" s="111" t="s">
        <v>371</v>
      </c>
      <c r="E1631" s="112">
        <v>151612</v>
      </c>
      <c r="F1631" s="110" t="s">
        <v>2125</v>
      </c>
      <c r="G1631" s="113" t="s">
        <v>106</v>
      </c>
      <c r="H1631" s="111" t="s">
        <v>106</v>
      </c>
      <c r="I1631" s="114" t="s">
        <v>106</v>
      </c>
      <c r="J1631" s="115"/>
    </row>
    <row r="1632" spans="2:10" x14ac:dyDescent="0.2">
      <c r="B1632" s="104">
        <v>1559</v>
      </c>
      <c r="C1632" s="110" t="s">
        <v>2124</v>
      </c>
      <c r="D1632" s="111" t="s">
        <v>383</v>
      </c>
      <c r="E1632" s="112">
        <v>181934</v>
      </c>
      <c r="F1632" s="110" t="s">
        <v>2126</v>
      </c>
      <c r="G1632" s="113" t="s">
        <v>106</v>
      </c>
      <c r="H1632" s="111" t="s">
        <v>106</v>
      </c>
      <c r="I1632" s="114" t="s">
        <v>106</v>
      </c>
      <c r="J1632" s="115"/>
    </row>
    <row r="1633" spans="2:10" x14ac:dyDescent="0.2">
      <c r="B1633" s="104">
        <v>1560</v>
      </c>
      <c r="C1633" s="110" t="s">
        <v>2124</v>
      </c>
      <c r="D1633" s="111" t="s">
        <v>109</v>
      </c>
      <c r="E1633" s="112">
        <v>227418</v>
      </c>
      <c r="F1633" s="110" t="s">
        <v>2127</v>
      </c>
      <c r="G1633" s="113" t="s">
        <v>106</v>
      </c>
      <c r="H1633" s="111" t="s">
        <v>106</v>
      </c>
      <c r="I1633" s="114" t="s">
        <v>106</v>
      </c>
      <c r="J1633" s="115"/>
    </row>
    <row r="1634" spans="2:10" x14ac:dyDescent="0.2">
      <c r="B1634" s="104">
        <v>1561</v>
      </c>
      <c r="C1634" s="110" t="s">
        <v>2124</v>
      </c>
      <c r="D1634" s="111" t="s">
        <v>376</v>
      </c>
      <c r="E1634" s="112">
        <v>30322</v>
      </c>
      <c r="F1634" s="110" t="s">
        <v>2128</v>
      </c>
      <c r="G1634" s="113" t="s">
        <v>106</v>
      </c>
      <c r="H1634" s="111" t="s">
        <v>106</v>
      </c>
      <c r="I1634" s="114" t="s">
        <v>106</v>
      </c>
      <c r="J1634" s="115"/>
    </row>
    <row r="1635" spans="2:10" x14ac:dyDescent="0.2">
      <c r="B1635" s="104">
        <v>1562</v>
      </c>
      <c r="C1635" s="110" t="s">
        <v>2124</v>
      </c>
      <c r="D1635" s="111" t="s">
        <v>378</v>
      </c>
      <c r="E1635" s="112">
        <v>303224</v>
      </c>
      <c r="F1635" s="110" t="s">
        <v>2129</v>
      </c>
      <c r="G1635" s="113" t="s">
        <v>106</v>
      </c>
      <c r="H1635" s="111" t="s">
        <v>106</v>
      </c>
      <c r="I1635" s="114" t="s">
        <v>106</v>
      </c>
      <c r="J1635" s="115"/>
    </row>
    <row r="1636" spans="2:10" x14ac:dyDescent="0.2">
      <c r="B1636" s="104">
        <v>1563</v>
      </c>
      <c r="C1636" s="110" t="s">
        <v>2124</v>
      </c>
      <c r="D1636" s="111" t="s">
        <v>118</v>
      </c>
      <c r="E1636" s="112">
        <v>30322</v>
      </c>
      <c r="F1636" s="110" t="s">
        <v>2130</v>
      </c>
      <c r="G1636" s="113" t="s">
        <v>106</v>
      </c>
      <c r="H1636" s="111" t="s">
        <v>106</v>
      </c>
      <c r="I1636" s="114" t="s">
        <v>106</v>
      </c>
      <c r="J1636" s="115"/>
    </row>
    <row r="1637" spans="2:10" x14ac:dyDescent="0.2">
      <c r="B1637" s="104">
        <v>1564</v>
      </c>
      <c r="C1637" s="110" t="s">
        <v>2124</v>
      </c>
      <c r="D1637" s="111" t="s">
        <v>371</v>
      </c>
      <c r="E1637" s="112">
        <v>106128</v>
      </c>
      <c r="F1637" s="110" t="s">
        <v>2131</v>
      </c>
      <c r="G1637" s="113" t="s">
        <v>106</v>
      </c>
      <c r="H1637" s="111" t="s">
        <v>106</v>
      </c>
      <c r="I1637" s="114" t="s">
        <v>106</v>
      </c>
      <c r="J1637" s="115"/>
    </row>
    <row r="1638" spans="2:10" x14ac:dyDescent="0.2">
      <c r="B1638" s="104">
        <v>1565</v>
      </c>
      <c r="C1638" s="110" t="s">
        <v>2124</v>
      </c>
      <c r="D1638" s="111" t="s">
        <v>371</v>
      </c>
      <c r="E1638" s="112">
        <v>151612</v>
      </c>
      <c r="F1638" s="110" t="s">
        <v>2125</v>
      </c>
      <c r="G1638" s="113" t="s">
        <v>106</v>
      </c>
      <c r="H1638" s="111" t="s">
        <v>106</v>
      </c>
      <c r="I1638" s="114" t="s">
        <v>106</v>
      </c>
      <c r="J1638" s="115"/>
    </row>
    <row r="1639" spans="2:10" x14ac:dyDescent="0.2">
      <c r="B1639" s="104">
        <v>1566</v>
      </c>
      <c r="C1639" s="110" t="s">
        <v>2124</v>
      </c>
      <c r="D1639" s="111" t="s">
        <v>383</v>
      </c>
      <c r="E1639" s="112">
        <v>181934</v>
      </c>
      <c r="F1639" s="110" t="s">
        <v>2126</v>
      </c>
      <c r="G1639" s="113" t="s">
        <v>106</v>
      </c>
      <c r="H1639" s="111" t="s">
        <v>106</v>
      </c>
      <c r="I1639" s="114" t="s">
        <v>106</v>
      </c>
      <c r="J1639" s="115"/>
    </row>
    <row r="1640" spans="2:10" x14ac:dyDescent="0.2">
      <c r="B1640" s="104">
        <v>1567</v>
      </c>
      <c r="C1640" s="110" t="s">
        <v>2124</v>
      </c>
      <c r="D1640" s="111" t="s">
        <v>109</v>
      </c>
      <c r="E1640" s="112">
        <v>227418</v>
      </c>
      <c r="F1640" s="110" t="s">
        <v>2127</v>
      </c>
      <c r="G1640" s="113" t="s">
        <v>106</v>
      </c>
      <c r="H1640" s="111" t="s">
        <v>106</v>
      </c>
      <c r="I1640" s="114" t="s">
        <v>106</v>
      </c>
      <c r="J1640" s="115"/>
    </row>
    <row r="1641" spans="2:10" x14ac:dyDescent="0.2">
      <c r="B1641" s="104">
        <v>1568</v>
      </c>
      <c r="C1641" s="110" t="s">
        <v>2124</v>
      </c>
      <c r="D1641" s="111" t="s">
        <v>378</v>
      </c>
      <c r="E1641" s="112">
        <v>303224</v>
      </c>
      <c r="F1641" s="110" t="s">
        <v>2129</v>
      </c>
      <c r="G1641" s="113" t="s">
        <v>106</v>
      </c>
      <c r="H1641" s="111" t="s">
        <v>106</v>
      </c>
      <c r="I1641" s="114" t="s">
        <v>106</v>
      </c>
      <c r="J1641" s="115"/>
    </row>
    <row r="1642" spans="2:10" x14ac:dyDescent="0.2">
      <c r="B1642" s="104">
        <v>1569</v>
      </c>
      <c r="C1642" s="110" t="s">
        <v>2124</v>
      </c>
      <c r="D1642" s="111" t="s">
        <v>371</v>
      </c>
      <c r="E1642" s="112">
        <v>106128</v>
      </c>
      <c r="F1642" s="110" t="s">
        <v>2131</v>
      </c>
      <c r="G1642" s="113" t="s">
        <v>106</v>
      </c>
      <c r="H1642" s="111" t="s">
        <v>106</v>
      </c>
      <c r="I1642" s="114" t="s">
        <v>106</v>
      </c>
      <c r="J1642" s="115"/>
    </row>
    <row r="1643" spans="2:10" x14ac:dyDescent="0.2">
      <c r="B1643" s="104">
        <v>1570</v>
      </c>
      <c r="C1643" s="110" t="s">
        <v>2132</v>
      </c>
      <c r="D1643" s="111" t="s">
        <v>181</v>
      </c>
      <c r="E1643" s="112">
        <v>30322</v>
      </c>
      <c r="F1643" s="110" t="s">
        <v>2133</v>
      </c>
      <c r="G1643" s="113" t="s">
        <v>106</v>
      </c>
      <c r="H1643" s="111" t="s">
        <v>106</v>
      </c>
      <c r="I1643" s="114" t="s">
        <v>106</v>
      </c>
      <c r="J1643" s="115"/>
    </row>
    <row r="1644" spans="2:10" x14ac:dyDescent="0.2">
      <c r="B1644" s="104">
        <v>1571</v>
      </c>
      <c r="C1644" s="110" t="s">
        <v>2132</v>
      </c>
      <c r="D1644" s="111" t="s">
        <v>156</v>
      </c>
      <c r="E1644" s="112">
        <v>30322</v>
      </c>
      <c r="F1644" s="110" t="s">
        <v>2134</v>
      </c>
      <c r="G1644" s="113" t="s">
        <v>106</v>
      </c>
      <c r="H1644" s="111" t="s">
        <v>106</v>
      </c>
      <c r="I1644" s="114" t="s">
        <v>106</v>
      </c>
      <c r="J1644" s="115"/>
    </row>
    <row r="1645" spans="2:10" x14ac:dyDescent="0.2">
      <c r="B1645" s="104">
        <v>1572</v>
      </c>
      <c r="C1645" s="110" t="s">
        <v>2132</v>
      </c>
      <c r="D1645" s="111" t="s">
        <v>111</v>
      </c>
      <c r="E1645" s="112">
        <v>106128</v>
      </c>
      <c r="F1645" s="110" t="s">
        <v>2135</v>
      </c>
      <c r="G1645" s="113" t="s">
        <v>2132</v>
      </c>
      <c r="H1645" s="111" t="s">
        <v>111</v>
      </c>
      <c r="I1645" s="114">
        <v>221174</v>
      </c>
      <c r="J1645" s="115">
        <v>45643</v>
      </c>
    </row>
    <row r="1646" spans="2:10" x14ac:dyDescent="0.2">
      <c r="B1646" s="104">
        <v>1573</v>
      </c>
      <c r="C1646" s="110" t="s">
        <v>2132</v>
      </c>
      <c r="D1646" s="111" t="s">
        <v>179</v>
      </c>
      <c r="E1646" s="112">
        <v>106128</v>
      </c>
      <c r="F1646" s="110" t="s">
        <v>2136</v>
      </c>
      <c r="G1646" s="113" t="s">
        <v>2132</v>
      </c>
      <c r="H1646" s="111" t="s">
        <v>179</v>
      </c>
      <c r="I1646" s="114">
        <v>121349</v>
      </c>
      <c r="J1646" s="115">
        <v>45567</v>
      </c>
    </row>
    <row r="1647" spans="2:10" x14ac:dyDescent="0.2">
      <c r="B1647" s="104">
        <v>1574</v>
      </c>
      <c r="C1647" s="110" t="s">
        <v>2137</v>
      </c>
      <c r="D1647" s="111" t="s">
        <v>170</v>
      </c>
      <c r="E1647" s="112">
        <v>0</v>
      </c>
      <c r="F1647" s="110" t="s">
        <v>2138</v>
      </c>
      <c r="G1647" s="113" t="s">
        <v>106</v>
      </c>
      <c r="H1647" s="111" t="s">
        <v>106</v>
      </c>
      <c r="I1647" s="114" t="s">
        <v>106</v>
      </c>
      <c r="J1647" s="115"/>
    </row>
    <row r="1648" spans="2:10" x14ac:dyDescent="0.2">
      <c r="B1648" s="104">
        <v>1575</v>
      </c>
      <c r="C1648" s="110" t="s">
        <v>2139</v>
      </c>
      <c r="D1648" s="111" t="s">
        <v>155</v>
      </c>
      <c r="E1648" s="112">
        <v>30322</v>
      </c>
      <c r="F1648" s="110" t="s">
        <v>2140</v>
      </c>
      <c r="G1648" s="113" t="s">
        <v>106</v>
      </c>
      <c r="H1648" s="111" t="s">
        <v>106</v>
      </c>
      <c r="I1648" s="114" t="s">
        <v>106</v>
      </c>
      <c r="J1648" s="115"/>
    </row>
    <row r="1649" spans="2:10" x14ac:dyDescent="0.2">
      <c r="B1649" s="104">
        <v>1576</v>
      </c>
      <c r="C1649" s="110" t="s">
        <v>2139</v>
      </c>
      <c r="D1649" s="111" t="s">
        <v>185</v>
      </c>
      <c r="E1649" s="112">
        <v>106128</v>
      </c>
      <c r="F1649" s="110" t="s">
        <v>2141</v>
      </c>
      <c r="G1649" s="113" t="s">
        <v>106</v>
      </c>
      <c r="H1649" s="111" t="s">
        <v>106</v>
      </c>
      <c r="I1649" s="114" t="s">
        <v>106</v>
      </c>
      <c r="J1649" s="115"/>
    </row>
    <row r="1650" spans="2:10" x14ac:dyDescent="0.2">
      <c r="B1650" s="104">
        <v>1577</v>
      </c>
      <c r="C1650" s="110" t="s">
        <v>2139</v>
      </c>
      <c r="D1650" s="111" t="s">
        <v>132</v>
      </c>
      <c r="E1650" s="112">
        <v>106128</v>
      </c>
      <c r="F1650" s="110" t="s">
        <v>2142</v>
      </c>
      <c r="G1650" s="113" t="s">
        <v>106</v>
      </c>
      <c r="H1650" s="111" t="s">
        <v>106</v>
      </c>
      <c r="I1650" s="114" t="s">
        <v>106</v>
      </c>
      <c r="J1650" s="115"/>
    </row>
    <row r="1651" spans="2:10" x14ac:dyDescent="0.2">
      <c r="B1651" s="104">
        <v>1578</v>
      </c>
      <c r="C1651" s="110" t="s">
        <v>2139</v>
      </c>
      <c r="D1651" s="111" t="s">
        <v>130</v>
      </c>
      <c r="E1651" s="112">
        <v>0</v>
      </c>
      <c r="F1651" s="110" t="s">
        <v>2143</v>
      </c>
      <c r="G1651" s="113" t="s">
        <v>106</v>
      </c>
      <c r="H1651" s="111" t="s">
        <v>106</v>
      </c>
      <c r="I1651" s="114" t="s">
        <v>106</v>
      </c>
      <c r="J1651" s="115"/>
    </row>
    <row r="1652" spans="2:10" x14ac:dyDescent="0.2">
      <c r="B1652" s="104">
        <v>1579</v>
      </c>
      <c r="C1652" s="110" t="s">
        <v>2139</v>
      </c>
      <c r="D1652" s="111" t="s">
        <v>418</v>
      </c>
      <c r="E1652" s="112">
        <v>0</v>
      </c>
      <c r="F1652" s="110" t="s">
        <v>2144</v>
      </c>
      <c r="G1652" s="113" t="s">
        <v>106</v>
      </c>
      <c r="H1652" s="111" t="s">
        <v>106</v>
      </c>
      <c r="I1652" s="114" t="s">
        <v>106</v>
      </c>
      <c r="J1652" s="115"/>
    </row>
    <row r="1653" spans="2:10" x14ac:dyDescent="0.2">
      <c r="B1653" s="104">
        <v>1580</v>
      </c>
      <c r="C1653" s="110" t="s">
        <v>2139</v>
      </c>
      <c r="D1653" s="111" t="s">
        <v>185</v>
      </c>
      <c r="E1653" s="112">
        <v>106128</v>
      </c>
      <c r="F1653" s="110" t="s">
        <v>2141</v>
      </c>
      <c r="G1653" s="113" t="s">
        <v>106</v>
      </c>
      <c r="H1653" s="111" t="s">
        <v>106</v>
      </c>
      <c r="I1653" s="114" t="s">
        <v>106</v>
      </c>
      <c r="J1653" s="115"/>
    </row>
    <row r="1654" spans="2:10" x14ac:dyDescent="0.2">
      <c r="B1654" s="104">
        <v>1581</v>
      </c>
      <c r="C1654" s="110" t="s">
        <v>2139</v>
      </c>
      <c r="D1654" s="111" t="s">
        <v>132</v>
      </c>
      <c r="E1654" s="112">
        <v>106128</v>
      </c>
      <c r="F1654" s="110" t="s">
        <v>2142</v>
      </c>
      <c r="G1654" s="113" t="s">
        <v>106</v>
      </c>
      <c r="H1654" s="111" t="s">
        <v>106</v>
      </c>
      <c r="I1654" s="114" t="s">
        <v>106</v>
      </c>
      <c r="J1654" s="115"/>
    </row>
    <row r="1655" spans="2:10" x14ac:dyDescent="0.2">
      <c r="B1655" s="104">
        <v>1582</v>
      </c>
      <c r="C1655" s="110" t="s">
        <v>2145</v>
      </c>
      <c r="D1655" s="111" t="s">
        <v>145</v>
      </c>
      <c r="E1655" s="112">
        <v>30322</v>
      </c>
      <c r="F1655" s="110" t="s">
        <v>2146</v>
      </c>
      <c r="G1655" s="113" t="s">
        <v>106</v>
      </c>
      <c r="H1655" s="111" t="s">
        <v>106</v>
      </c>
      <c r="I1655" s="114" t="s">
        <v>106</v>
      </c>
      <c r="J1655" s="115"/>
    </row>
    <row r="1656" spans="2:10" x14ac:dyDescent="0.2">
      <c r="B1656" s="104">
        <v>1583</v>
      </c>
      <c r="C1656" s="110" t="s">
        <v>2145</v>
      </c>
      <c r="D1656" s="111" t="s">
        <v>110</v>
      </c>
      <c r="E1656" s="112">
        <v>30322</v>
      </c>
      <c r="F1656" s="110" t="s">
        <v>2147</v>
      </c>
      <c r="G1656" s="113" t="s">
        <v>106</v>
      </c>
      <c r="H1656" s="111" t="s">
        <v>106</v>
      </c>
      <c r="I1656" s="114" t="s">
        <v>106</v>
      </c>
      <c r="J1656" s="115"/>
    </row>
    <row r="1657" spans="2:10" x14ac:dyDescent="0.2">
      <c r="B1657" s="104">
        <v>1584</v>
      </c>
      <c r="C1657" s="110" t="s">
        <v>2145</v>
      </c>
      <c r="D1657" s="111" t="s">
        <v>110</v>
      </c>
      <c r="E1657" s="112">
        <v>0</v>
      </c>
      <c r="F1657" s="110" t="s">
        <v>2148</v>
      </c>
      <c r="G1657" s="113" t="s">
        <v>106</v>
      </c>
      <c r="H1657" s="111" t="s">
        <v>106</v>
      </c>
      <c r="I1657" s="114" t="s">
        <v>106</v>
      </c>
      <c r="J1657" s="115"/>
    </row>
    <row r="1658" spans="2:10" x14ac:dyDescent="0.2">
      <c r="B1658" s="104">
        <v>1585</v>
      </c>
      <c r="C1658" s="110" t="s">
        <v>2145</v>
      </c>
      <c r="D1658" s="111" t="s">
        <v>820</v>
      </c>
      <c r="E1658" s="112">
        <v>75806</v>
      </c>
      <c r="F1658" s="110" t="s">
        <v>2149</v>
      </c>
      <c r="G1658" s="113" t="s">
        <v>106</v>
      </c>
      <c r="H1658" s="111" t="s">
        <v>106</v>
      </c>
      <c r="I1658" s="114" t="s">
        <v>106</v>
      </c>
      <c r="J1658" s="115"/>
    </row>
    <row r="1659" spans="2:10" x14ac:dyDescent="0.2">
      <c r="B1659" s="104">
        <v>1586</v>
      </c>
      <c r="C1659" s="110" t="s">
        <v>2145</v>
      </c>
      <c r="D1659" s="111" t="s">
        <v>107</v>
      </c>
      <c r="E1659" s="112">
        <v>0</v>
      </c>
      <c r="F1659" s="110" t="s">
        <v>2150</v>
      </c>
      <c r="G1659" s="113" t="s">
        <v>106</v>
      </c>
      <c r="H1659" s="111" t="s">
        <v>106</v>
      </c>
      <c r="I1659" s="114" t="s">
        <v>106</v>
      </c>
      <c r="J1659" s="115"/>
    </row>
    <row r="1660" spans="2:10" x14ac:dyDescent="0.2">
      <c r="B1660" s="104">
        <v>1587</v>
      </c>
      <c r="C1660" s="110" t="s">
        <v>2151</v>
      </c>
      <c r="D1660" s="111" t="s">
        <v>201</v>
      </c>
      <c r="E1660" s="112">
        <v>0</v>
      </c>
      <c r="F1660" s="110" t="s">
        <v>2152</v>
      </c>
      <c r="G1660" s="113" t="s">
        <v>106</v>
      </c>
      <c r="H1660" s="111" t="s">
        <v>106</v>
      </c>
      <c r="I1660" s="114" t="s">
        <v>106</v>
      </c>
      <c r="J1660" s="115"/>
    </row>
    <row r="1661" spans="2:10" x14ac:dyDescent="0.2">
      <c r="B1661" s="104">
        <v>1588</v>
      </c>
      <c r="C1661" s="110" t="s">
        <v>2151</v>
      </c>
      <c r="D1661" s="111" t="s">
        <v>396</v>
      </c>
      <c r="E1661" s="112">
        <v>0</v>
      </c>
      <c r="F1661" s="110" t="s">
        <v>2153</v>
      </c>
      <c r="G1661" s="113" t="s">
        <v>106</v>
      </c>
      <c r="H1661" s="111" t="s">
        <v>106</v>
      </c>
      <c r="I1661" s="114" t="s">
        <v>106</v>
      </c>
      <c r="J1661" s="115"/>
    </row>
    <row r="1662" spans="2:10" x14ac:dyDescent="0.2">
      <c r="B1662" s="104">
        <v>1589</v>
      </c>
      <c r="C1662" s="110" t="s">
        <v>2151</v>
      </c>
      <c r="D1662" s="111" t="s">
        <v>393</v>
      </c>
      <c r="E1662" s="112">
        <v>0</v>
      </c>
      <c r="F1662" s="110" t="s">
        <v>2154</v>
      </c>
      <c r="G1662" s="113" t="s">
        <v>106</v>
      </c>
      <c r="H1662" s="111" t="s">
        <v>106</v>
      </c>
      <c r="I1662" s="114" t="s">
        <v>106</v>
      </c>
      <c r="J1662" s="115"/>
    </row>
    <row r="1663" spans="2:10" x14ac:dyDescent="0.2">
      <c r="B1663" s="104">
        <v>1590</v>
      </c>
      <c r="C1663" s="110" t="s">
        <v>2151</v>
      </c>
      <c r="D1663" s="111" t="s">
        <v>119</v>
      </c>
      <c r="E1663" s="112">
        <v>0</v>
      </c>
      <c r="F1663" s="110" t="s">
        <v>2155</v>
      </c>
      <c r="G1663" s="113" t="s">
        <v>106</v>
      </c>
      <c r="H1663" s="111" t="s">
        <v>106</v>
      </c>
      <c r="I1663" s="114" t="s">
        <v>106</v>
      </c>
      <c r="J1663" s="115"/>
    </row>
    <row r="1664" spans="2:10" x14ac:dyDescent="0.2">
      <c r="B1664" s="104">
        <v>1591</v>
      </c>
      <c r="C1664" s="110" t="s">
        <v>2151</v>
      </c>
      <c r="D1664" s="111" t="s">
        <v>119</v>
      </c>
      <c r="E1664" s="112">
        <v>0</v>
      </c>
      <c r="F1664" s="110" t="s">
        <v>2156</v>
      </c>
      <c r="G1664" s="113" t="s">
        <v>106</v>
      </c>
      <c r="H1664" s="111" t="s">
        <v>106</v>
      </c>
      <c r="I1664" s="114" t="s">
        <v>106</v>
      </c>
      <c r="J1664" s="115"/>
    </row>
    <row r="1665" spans="2:10" x14ac:dyDescent="0.2">
      <c r="B1665" s="104">
        <v>1592</v>
      </c>
      <c r="C1665" s="110" t="s">
        <v>2151</v>
      </c>
      <c r="D1665" s="111" t="s">
        <v>393</v>
      </c>
      <c r="E1665" s="112">
        <v>0</v>
      </c>
      <c r="F1665" s="110" t="s">
        <v>2157</v>
      </c>
      <c r="G1665" s="111" t="s">
        <v>106</v>
      </c>
      <c r="H1665" s="111" t="s">
        <v>106</v>
      </c>
      <c r="I1665" s="114" t="s">
        <v>106</v>
      </c>
      <c r="J1665" s="115"/>
    </row>
    <row r="1666" spans="2:10" x14ac:dyDescent="0.2">
      <c r="B1666" s="104">
        <v>1593</v>
      </c>
      <c r="C1666" s="110" t="s">
        <v>2151</v>
      </c>
      <c r="D1666" s="111" t="s">
        <v>201</v>
      </c>
      <c r="E1666" s="112">
        <v>0</v>
      </c>
      <c r="F1666" s="110" t="s">
        <v>2158</v>
      </c>
      <c r="G1666" s="113" t="s">
        <v>106</v>
      </c>
      <c r="H1666" s="111" t="s">
        <v>106</v>
      </c>
      <c r="I1666" s="114" t="s">
        <v>106</v>
      </c>
      <c r="J1666" s="115"/>
    </row>
    <row r="1667" spans="2:10" x14ac:dyDescent="0.2">
      <c r="B1667" s="104">
        <v>1594</v>
      </c>
      <c r="C1667" s="110" t="s">
        <v>2151</v>
      </c>
      <c r="D1667" s="111" t="s">
        <v>119</v>
      </c>
      <c r="E1667" s="112">
        <v>0</v>
      </c>
      <c r="F1667" s="110" t="s">
        <v>2159</v>
      </c>
      <c r="G1667" s="113" t="s">
        <v>106</v>
      </c>
      <c r="H1667" s="111" t="s">
        <v>106</v>
      </c>
      <c r="I1667" s="114" t="s">
        <v>106</v>
      </c>
      <c r="J1667" s="115"/>
    </row>
    <row r="1668" spans="2:10" x14ac:dyDescent="0.2">
      <c r="B1668" s="104">
        <v>1595</v>
      </c>
      <c r="C1668" s="110" t="s">
        <v>2151</v>
      </c>
      <c r="D1668" s="111" t="s">
        <v>396</v>
      </c>
      <c r="E1668" s="112">
        <v>0</v>
      </c>
      <c r="F1668" s="110" t="s">
        <v>2160</v>
      </c>
      <c r="G1668" s="113" t="s">
        <v>106</v>
      </c>
      <c r="H1668" s="111" t="s">
        <v>106</v>
      </c>
      <c r="I1668" s="114" t="s">
        <v>106</v>
      </c>
      <c r="J1668" s="115"/>
    </row>
    <row r="1669" spans="2:10" x14ac:dyDescent="0.2">
      <c r="B1669" s="104">
        <v>1596</v>
      </c>
      <c r="C1669" s="110" t="s">
        <v>2151</v>
      </c>
      <c r="D1669" s="111" t="s">
        <v>201</v>
      </c>
      <c r="E1669" s="112">
        <v>0</v>
      </c>
      <c r="F1669" s="110" t="s">
        <v>2161</v>
      </c>
      <c r="G1669" s="113" t="s">
        <v>106</v>
      </c>
      <c r="H1669" s="111" t="s">
        <v>106</v>
      </c>
      <c r="I1669" s="114" t="s">
        <v>106</v>
      </c>
      <c r="J1669" s="115"/>
    </row>
    <row r="1670" spans="2:10" x14ac:dyDescent="0.2">
      <c r="B1670" s="104">
        <v>1597</v>
      </c>
      <c r="C1670" s="110" t="s">
        <v>2151</v>
      </c>
      <c r="D1670" s="111" t="s">
        <v>393</v>
      </c>
      <c r="E1670" s="112">
        <v>0</v>
      </c>
      <c r="F1670" s="110" t="s">
        <v>2162</v>
      </c>
      <c r="G1670" s="111" t="s">
        <v>106</v>
      </c>
      <c r="H1670" s="111" t="s">
        <v>106</v>
      </c>
      <c r="I1670" s="114" t="s">
        <v>106</v>
      </c>
      <c r="J1670" s="115"/>
    </row>
    <row r="1671" spans="2:10" x14ac:dyDescent="0.2">
      <c r="B1671" s="104">
        <v>1598</v>
      </c>
      <c r="C1671" s="110" t="s">
        <v>2151</v>
      </c>
      <c r="D1671" s="111" t="s">
        <v>203</v>
      </c>
      <c r="E1671" s="112">
        <v>0</v>
      </c>
      <c r="F1671" s="110" t="s">
        <v>2163</v>
      </c>
      <c r="G1671" s="113" t="s">
        <v>106</v>
      </c>
      <c r="H1671" s="111" t="s">
        <v>106</v>
      </c>
      <c r="I1671" s="114" t="s">
        <v>106</v>
      </c>
      <c r="J1671" s="115"/>
    </row>
    <row r="1672" spans="2:10" x14ac:dyDescent="0.2">
      <c r="B1672" s="104">
        <v>1599</v>
      </c>
      <c r="C1672" s="110" t="s">
        <v>2151</v>
      </c>
      <c r="D1672" s="111" t="s">
        <v>119</v>
      </c>
      <c r="E1672" s="112">
        <v>0</v>
      </c>
      <c r="F1672" s="110" t="s">
        <v>2164</v>
      </c>
      <c r="G1672" s="113" t="s">
        <v>106</v>
      </c>
      <c r="H1672" s="111" t="s">
        <v>106</v>
      </c>
      <c r="I1672" s="114" t="s">
        <v>106</v>
      </c>
      <c r="J1672" s="115"/>
    </row>
    <row r="1673" spans="2:10" x14ac:dyDescent="0.2">
      <c r="B1673" s="104">
        <v>1600</v>
      </c>
      <c r="C1673" s="110" t="s">
        <v>2151</v>
      </c>
      <c r="D1673" s="111" t="s">
        <v>119</v>
      </c>
      <c r="E1673" s="112">
        <v>0</v>
      </c>
      <c r="F1673" s="110" t="s">
        <v>2165</v>
      </c>
      <c r="G1673" s="113" t="s">
        <v>106</v>
      </c>
      <c r="H1673" s="111" t="s">
        <v>106</v>
      </c>
      <c r="I1673" s="114" t="s">
        <v>106</v>
      </c>
      <c r="J1673" s="115"/>
    </row>
    <row r="1674" spans="2:10" x14ac:dyDescent="0.2">
      <c r="B1674" s="104">
        <v>1601</v>
      </c>
      <c r="C1674" s="110" t="s">
        <v>2151</v>
      </c>
      <c r="D1674" s="111" t="s">
        <v>179</v>
      </c>
      <c r="E1674" s="112">
        <v>0</v>
      </c>
      <c r="F1674" s="110" t="s">
        <v>2166</v>
      </c>
      <c r="G1674" s="113" t="s">
        <v>106</v>
      </c>
      <c r="H1674" s="111" t="s">
        <v>106</v>
      </c>
      <c r="I1674" s="114" t="s">
        <v>106</v>
      </c>
      <c r="J1674" s="115"/>
    </row>
    <row r="1675" spans="2:10" x14ac:dyDescent="0.2">
      <c r="B1675" s="104">
        <v>1602</v>
      </c>
      <c r="C1675" s="110" t="s">
        <v>2151</v>
      </c>
      <c r="D1675" s="111" t="s">
        <v>179</v>
      </c>
      <c r="E1675" s="112">
        <v>0</v>
      </c>
      <c r="F1675" s="110" t="s">
        <v>2167</v>
      </c>
      <c r="G1675" s="113" t="s">
        <v>106</v>
      </c>
      <c r="H1675" s="111" t="s">
        <v>106</v>
      </c>
      <c r="I1675" s="114" t="s">
        <v>106</v>
      </c>
      <c r="J1675" s="115"/>
    </row>
    <row r="1676" spans="2:10" x14ac:dyDescent="0.2">
      <c r="B1676" s="104">
        <v>1603</v>
      </c>
      <c r="C1676" s="110" t="s">
        <v>2151</v>
      </c>
      <c r="D1676" s="111" t="s">
        <v>119</v>
      </c>
      <c r="E1676" s="112">
        <v>0</v>
      </c>
      <c r="F1676" s="110" t="s">
        <v>2168</v>
      </c>
      <c r="G1676" s="113" t="s">
        <v>106</v>
      </c>
      <c r="H1676" s="111" t="s">
        <v>106</v>
      </c>
      <c r="I1676" s="114" t="s">
        <v>106</v>
      </c>
      <c r="J1676" s="115"/>
    </row>
    <row r="1677" spans="2:10" x14ac:dyDescent="0.2">
      <c r="B1677" s="104">
        <v>1604</v>
      </c>
      <c r="C1677" s="110" t="s">
        <v>2151</v>
      </c>
      <c r="D1677" s="111" t="s">
        <v>119</v>
      </c>
      <c r="E1677" s="112">
        <v>0</v>
      </c>
      <c r="F1677" s="110" t="s">
        <v>2169</v>
      </c>
      <c r="G1677" s="111" t="s">
        <v>106</v>
      </c>
      <c r="H1677" s="111" t="s">
        <v>106</v>
      </c>
      <c r="I1677" s="114" t="s">
        <v>106</v>
      </c>
      <c r="J1677" s="115"/>
    </row>
    <row r="1678" spans="2:10" x14ac:dyDescent="0.2">
      <c r="B1678" s="104">
        <v>1605</v>
      </c>
      <c r="C1678" s="110" t="s">
        <v>2170</v>
      </c>
      <c r="D1678" s="111" t="s">
        <v>149</v>
      </c>
      <c r="E1678" s="112">
        <v>30322</v>
      </c>
      <c r="F1678" s="110" t="s">
        <v>2171</v>
      </c>
      <c r="G1678" s="113" t="s">
        <v>106</v>
      </c>
      <c r="H1678" s="111" t="s">
        <v>106</v>
      </c>
      <c r="I1678" s="114" t="s">
        <v>106</v>
      </c>
      <c r="J1678" s="115"/>
    </row>
    <row r="1679" spans="2:10" x14ac:dyDescent="0.2">
      <c r="B1679" s="104">
        <v>1606</v>
      </c>
      <c r="C1679" s="110" t="s">
        <v>2170</v>
      </c>
      <c r="D1679" s="111" t="s">
        <v>148</v>
      </c>
      <c r="E1679" s="112">
        <v>0</v>
      </c>
      <c r="F1679" s="110" t="s">
        <v>2172</v>
      </c>
      <c r="G1679" s="113" t="s">
        <v>106</v>
      </c>
      <c r="H1679" s="111" t="s">
        <v>106</v>
      </c>
      <c r="I1679" s="114" t="s">
        <v>106</v>
      </c>
      <c r="J1679" s="115"/>
    </row>
    <row r="1680" spans="2:10" x14ac:dyDescent="0.2">
      <c r="B1680" s="104">
        <v>1607</v>
      </c>
      <c r="C1680" s="110" t="s">
        <v>2170</v>
      </c>
      <c r="D1680" s="111" t="s">
        <v>149</v>
      </c>
      <c r="E1680" s="112">
        <v>30322</v>
      </c>
      <c r="F1680" s="110" t="s">
        <v>2173</v>
      </c>
      <c r="G1680" s="113" t="s">
        <v>106</v>
      </c>
      <c r="H1680" s="111" t="s">
        <v>106</v>
      </c>
      <c r="I1680" s="114" t="s">
        <v>106</v>
      </c>
      <c r="J1680" s="115"/>
    </row>
    <row r="1681" spans="2:10" x14ac:dyDescent="0.2">
      <c r="B1681" s="104">
        <v>1608</v>
      </c>
      <c r="C1681" s="110" t="s">
        <v>2174</v>
      </c>
      <c r="D1681" s="111" t="s">
        <v>486</v>
      </c>
      <c r="E1681" s="112">
        <v>0</v>
      </c>
      <c r="F1681" s="110" t="s">
        <v>2175</v>
      </c>
      <c r="G1681" s="113" t="s">
        <v>106</v>
      </c>
      <c r="H1681" s="111" t="s">
        <v>106</v>
      </c>
      <c r="I1681" s="114" t="s">
        <v>106</v>
      </c>
      <c r="J1681" s="115"/>
    </row>
    <row r="1682" spans="2:10" x14ac:dyDescent="0.2">
      <c r="B1682" s="104">
        <v>1609</v>
      </c>
      <c r="C1682" s="110" t="s">
        <v>2174</v>
      </c>
      <c r="D1682" s="111" t="s">
        <v>371</v>
      </c>
      <c r="E1682" s="112">
        <v>61522</v>
      </c>
      <c r="F1682" s="110" t="s">
        <v>2176</v>
      </c>
      <c r="G1682" s="113" t="s">
        <v>106</v>
      </c>
      <c r="H1682" s="111" t="s">
        <v>106</v>
      </c>
      <c r="I1682" s="114" t="s">
        <v>106</v>
      </c>
      <c r="J1682" s="115"/>
    </row>
    <row r="1683" spans="2:10" x14ac:dyDescent="0.2">
      <c r="B1683" s="104">
        <v>1610</v>
      </c>
      <c r="C1683" s="110" t="s">
        <v>2174</v>
      </c>
      <c r="D1683" s="111" t="s">
        <v>371</v>
      </c>
      <c r="E1683" s="112">
        <v>61522</v>
      </c>
      <c r="F1683" s="110" t="s">
        <v>2176</v>
      </c>
      <c r="G1683" s="113" t="s">
        <v>106</v>
      </c>
      <c r="H1683" s="111" t="s">
        <v>106</v>
      </c>
      <c r="I1683" s="114" t="s">
        <v>106</v>
      </c>
      <c r="J1683" s="115"/>
    </row>
    <row r="1684" spans="2:10" x14ac:dyDescent="0.2">
      <c r="B1684" s="104">
        <v>1611</v>
      </c>
      <c r="C1684" s="110" t="s">
        <v>2177</v>
      </c>
      <c r="D1684" s="111" t="s">
        <v>126</v>
      </c>
      <c r="E1684" s="112">
        <v>86131</v>
      </c>
      <c r="F1684" s="110" t="s">
        <v>2178</v>
      </c>
      <c r="G1684" s="113" t="s">
        <v>106</v>
      </c>
      <c r="H1684" s="111" t="s">
        <v>106</v>
      </c>
      <c r="I1684" s="114" t="s">
        <v>106</v>
      </c>
      <c r="J1684" s="115"/>
    </row>
    <row r="1685" spans="2:10" x14ac:dyDescent="0.2">
      <c r="B1685" s="104">
        <v>1612</v>
      </c>
      <c r="C1685" s="110" t="s">
        <v>2177</v>
      </c>
      <c r="D1685" s="111" t="s">
        <v>179</v>
      </c>
      <c r="E1685" s="112">
        <v>86131</v>
      </c>
      <c r="F1685" s="110" t="s">
        <v>2179</v>
      </c>
      <c r="G1685" s="113" t="s">
        <v>2177</v>
      </c>
      <c r="H1685" s="111" t="s">
        <v>179</v>
      </c>
      <c r="I1685" s="114">
        <v>121349</v>
      </c>
      <c r="J1685" s="115">
        <v>45567</v>
      </c>
    </row>
    <row r="1686" spans="2:10" x14ac:dyDescent="0.2">
      <c r="B1686" s="104">
        <v>1613</v>
      </c>
      <c r="C1686" s="110" t="s">
        <v>2177</v>
      </c>
      <c r="D1686" s="111" t="s">
        <v>190</v>
      </c>
      <c r="E1686" s="112">
        <v>61522</v>
      </c>
      <c r="F1686" s="110" t="s">
        <v>2180</v>
      </c>
      <c r="G1686" s="113" t="s">
        <v>2177</v>
      </c>
      <c r="H1686" s="111" t="s">
        <v>190</v>
      </c>
      <c r="I1686" s="114">
        <v>342800</v>
      </c>
      <c r="J1686" s="115">
        <v>45631</v>
      </c>
    </row>
    <row r="1687" spans="2:10" x14ac:dyDescent="0.2">
      <c r="B1687" s="104">
        <v>1614</v>
      </c>
      <c r="C1687" s="110" t="s">
        <v>2177</v>
      </c>
      <c r="D1687" s="111" t="s">
        <v>126</v>
      </c>
      <c r="E1687" s="112">
        <v>86131</v>
      </c>
      <c r="F1687" s="110" t="s">
        <v>2178</v>
      </c>
      <c r="G1687" s="113" t="s">
        <v>106</v>
      </c>
      <c r="H1687" s="111" t="s">
        <v>106</v>
      </c>
      <c r="I1687" s="114" t="s">
        <v>106</v>
      </c>
      <c r="J1687" s="115"/>
    </row>
    <row r="1688" spans="2:10" x14ac:dyDescent="0.2">
      <c r="B1688" s="104">
        <v>1615</v>
      </c>
      <c r="C1688" s="110" t="s">
        <v>2181</v>
      </c>
      <c r="D1688" s="111" t="s">
        <v>124</v>
      </c>
      <c r="E1688" s="112">
        <v>24609</v>
      </c>
      <c r="F1688" s="110" t="s">
        <v>2182</v>
      </c>
      <c r="G1688" s="113" t="s">
        <v>106</v>
      </c>
      <c r="H1688" s="111" t="s">
        <v>106</v>
      </c>
      <c r="I1688" s="114" t="s">
        <v>106</v>
      </c>
      <c r="J1688" s="115"/>
    </row>
    <row r="1689" spans="2:10" x14ac:dyDescent="0.2">
      <c r="B1689" s="104">
        <v>1616</v>
      </c>
      <c r="C1689" s="110" t="s">
        <v>2183</v>
      </c>
      <c r="D1689" s="111" t="s">
        <v>109</v>
      </c>
      <c r="E1689" s="112">
        <v>0</v>
      </c>
      <c r="F1689" s="110" t="s">
        <v>2184</v>
      </c>
      <c r="G1689" s="111" t="s">
        <v>106</v>
      </c>
      <c r="H1689" s="111" t="s">
        <v>106</v>
      </c>
      <c r="I1689" s="114" t="s">
        <v>106</v>
      </c>
      <c r="J1689" s="115"/>
    </row>
    <row r="1690" spans="2:10" x14ac:dyDescent="0.2">
      <c r="B1690" s="104">
        <v>1617</v>
      </c>
      <c r="C1690" s="110" t="s">
        <v>2183</v>
      </c>
      <c r="D1690" s="111" t="s">
        <v>109</v>
      </c>
      <c r="E1690" s="112">
        <v>73827</v>
      </c>
      <c r="F1690" s="110" t="s">
        <v>2185</v>
      </c>
      <c r="G1690" s="111" t="s">
        <v>106</v>
      </c>
      <c r="H1690" s="111" t="s">
        <v>106</v>
      </c>
      <c r="I1690" s="114" t="s">
        <v>106</v>
      </c>
      <c r="J1690" s="115"/>
    </row>
    <row r="1691" spans="2:10" x14ac:dyDescent="0.2">
      <c r="B1691" s="104">
        <v>1618</v>
      </c>
      <c r="C1691" s="110" t="s">
        <v>2183</v>
      </c>
      <c r="D1691" s="111" t="s">
        <v>170</v>
      </c>
      <c r="E1691" s="112">
        <v>0</v>
      </c>
      <c r="F1691" s="110" t="s">
        <v>2186</v>
      </c>
      <c r="G1691" s="111" t="s">
        <v>106</v>
      </c>
      <c r="H1691" s="111" t="s">
        <v>106</v>
      </c>
      <c r="I1691" s="114" t="s">
        <v>106</v>
      </c>
      <c r="J1691" s="115"/>
    </row>
    <row r="1692" spans="2:10" x14ac:dyDescent="0.2">
      <c r="B1692" s="104">
        <v>1619</v>
      </c>
      <c r="C1692" s="110" t="s">
        <v>2183</v>
      </c>
      <c r="D1692" s="111" t="s">
        <v>159</v>
      </c>
      <c r="E1692" s="112">
        <v>0</v>
      </c>
      <c r="F1692" s="110" t="s">
        <v>2187</v>
      </c>
      <c r="G1692" s="111" t="s">
        <v>106</v>
      </c>
      <c r="H1692" s="111" t="s">
        <v>106</v>
      </c>
      <c r="I1692" s="114" t="s">
        <v>106</v>
      </c>
      <c r="J1692" s="115"/>
    </row>
    <row r="1693" spans="2:10" x14ac:dyDescent="0.2">
      <c r="B1693" s="104">
        <v>1620</v>
      </c>
      <c r="C1693" s="110" t="s">
        <v>2183</v>
      </c>
      <c r="D1693" s="111" t="s">
        <v>2188</v>
      </c>
      <c r="E1693" s="112">
        <v>0</v>
      </c>
      <c r="F1693" s="110" t="s">
        <v>2189</v>
      </c>
      <c r="G1693" s="111" t="s">
        <v>106</v>
      </c>
      <c r="H1693" s="111" t="s">
        <v>106</v>
      </c>
      <c r="I1693" s="114" t="s">
        <v>106</v>
      </c>
      <c r="J1693" s="115"/>
    </row>
    <row r="1694" spans="2:10" x14ac:dyDescent="0.2">
      <c r="B1694" s="104">
        <v>1621</v>
      </c>
      <c r="C1694" s="110" t="s">
        <v>2183</v>
      </c>
      <c r="D1694" s="111" t="s">
        <v>160</v>
      </c>
      <c r="E1694" s="112">
        <v>24609</v>
      </c>
      <c r="F1694" s="110" t="s">
        <v>2190</v>
      </c>
      <c r="G1694" s="111" t="s">
        <v>106</v>
      </c>
      <c r="H1694" s="111" t="s">
        <v>106</v>
      </c>
      <c r="I1694" s="114" t="s">
        <v>106</v>
      </c>
      <c r="J1694" s="115"/>
    </row>
    <row r="1695" spans="2:10" x14ac:dyDescent="0.2">
      <c r="B1695" s="104">
        <v>1622</v>
      </c>
      <c r="C1695" s="110" t="s">
        <v>2191</v>
      </c>
      <c r="D1695" s="111" t="s">
        <v>111</v>
      </c>
      <c r="E1695" s="112">
        <v>0</v>
      </c>
      <c r="F1695" s="110" t="s">
        <v>2192</v>
      </c>
      <c r="G1695" s="111" t="s">
        <v>106</v>
      </c>
      <c r="H1695" s="111" t="s">
        <v>106</v>
      </c>
      <c r="I1695" s="114" t="s">
        <v>106</v>
      </c>
      <c r="J1695" s="115"/>
    </row>
    <row r="1696" spans="2:10" x14ac:dyDescent="0.2">
      <c r="B1696" s="104">
        <v>1623</v>
      </c>
      <c r="C1696" s="110" t="s">
        <v>2191</v>
      </c>
      <c r="D1696" s="111" t="s">
        <v>135</v>
      </c>
      <c r="E1696" s="112">
        <v>30322</v>
      </c>
      <c r="F1696" s="110" t="s">
        <v>2193</v>
      </c>
      <c r="G1696" s="111" t="s">
        <v>106</v>
      </c>
      <c r="H1696" s="111" t="s">
        <v>106</v>
      </c>
      <c r="I1696" s="114" t="s">
        <v>106</v>
      </c>
      <c r="J1696" s="115"/>
    </row>
    <row r="1697" spans="2:10" x14ac:dyDescent="0.2">
      <c r="B1697" s="104">
        <v>1624</v>
      </c>
      <c r="C1697" s="110" t="s">
        <v>2191</v>
      </c>
      <c r="D1697" s="111" t="s">
        <v>135</v>
      </c>
      <c r="E1697" s="112">
        <v>30322</v>
      </c>
      <c r="F1697" s="110" t="s">
        <v>2194</v>
      </c>
      <c r="G1697" s="111" t="s">
        <v>106</v>
      </c>
      <c r="H1697" s="111" t="s">
        <v>106</v>
      </c>
      <c r="I1697" s="114" t="s">
        <v>106</v>
      </c>
      <c r="J1697" s="115"/>
    </row>
    <row r="1698" spans="2:10" x14ac:dyDescent="0.2">
      <c r="B1698" s="104">
        <v>1625</v>
      </c>
      <c r="C1698" s="110" t="s">
        <v>2191</v>
      </c>
      <c r="D1698" s="111" t="s">
        <v>135</v>
      </c>
      <c r="E1698" s="112">
        <v>30322</v>
      </c>
      <c r="F1698" s="110" t="s">
        <v>2195</v>
      </c>
      <c r="G1698" s="111" t="s">
        <v>106</v>
      </c>
      <c r="H1698" s="111" t="s">
        <v>106</v>
      </c>
      <c r="I1698" s="114" t="s">
        <v>106</v>
      </c>
      <c r="J1698" s="115"/>
    </row>
    <row r="1699" spans="2:10" x14ac:dyDescent="0.2">
      <c r="B1699" s="104">
        <v>1626</v>
      </c>
      <c r="C1699" s="110" t="s">
        <v>2191</v>
      </c>
      <c r="D1699" s="111" t="s">
        <v>135</v>
      </c>
      <c r="E1699" s="112">
        <v>30322</v>
      </c>
      <c r="F1699" s="110" t="s">
        <v>2196</v>
      </c>
      <c r="G1699" s="111" t="s">
        <v>106</v>
      </c>
      <c r="H1699" s="111" t="s">
        <v>106</v>
      </c>
      <c r="I1699" s="114" t="s">
        <v>106</v>
      </c>
      <c r="J1699" s="115"/>
    </row>
    <row r="1700" spans="2:10" x14ac:dyDescent="0.2">
      <c r="B1700" s="104">
        <v>1627</v>
      </c>
      <c r="C1700" s="110" t="s">
        <v>2191</v>
      </c>
      <c r="D1700" s="111" t="s">
        <v>135</v>
      </c>
      <c r="E1700" s="112">
        <v>30322</v>
      </c>
      <c r="F1700" s="110" t="s">
        <v>2197</v>
      </c>
      <c r="G1700" s="111" t="s">
        <v>106</v>
      </c>
      <c r="H1700" s="111" t="s">
        <v>106</v>
      </c>
      <c r="I1700" s="114" t="s">
        <v>106</v>
      </c>
      <c r="J1700" s="115"/>
    </row>
    <row r="1701" spans="2:10" x14ac:dyDescent="0.2">
      <c r="B1701" s="104">
        <v>1628</v>
      </c>
      <c r="C1701" s="110" t="s">
        <v>2191</v>
      </c>
      <c r="D1701" s="111" t="s">
        <v>135</v>
      </c>
      <c r="E1701" s="112">
        <v>30322</v>
      </c>
      <c r="F1701" s="110" t="s">
        <v>2198</v>
      </c>
      <c r="G1701" s="111" t="s">
        <v>106</v>
      </c>
      <c r="H1701" s="111" t="s">
        <v>106</v>
      </c>
      <c r="I1701" s="114" t="s">
        <v>106</v>
      </c>
      <c r="J1701" s="115"/>
    </row>
    <row r="1702" spans="2:10" x14ac:dyDescent="0.2">
      <c r="B1702" s="104">
        <v>1629</v>
      </c>
      <c r="C1702" s="110" t="s">
        <v>2191</v>
      </c>
      <c r="D1702" s="111" t="s">
        <v>135</v>
      </c>
      <c r="E1702" s="112">
        <v>30322</v>
      </c>
      <c r="F1702" s="110" t="s">
        <v>2199</v>
      </c>
      <c r="G1702" s="111" t="s">
        <v>106</v>
      </c>
      <c r="H1702" s="111" t="s">
        <v>106</v>
      </c>
      <c r="I1702" s="114" t="s">
        <v>106</v>
      </c>
      <c r="J1702" s="115"/>
    </row>
    <row r="1703" spans="2:10" x14ac:dyDescent="0.2">
      <c r="B1703" s="104">
        <v>1630</v>
      </c>
      <c r="C1703" s="110" t="s">
        <v>2191</v>
      </c>
      <c r="D1703" s="111" t="s">
        <v>111</v>
      </c>
      <c r="E1703" s="112">
        <v>106128</v>
      </c>
      <c r="F1703" s="110" t="s">
        <v>2200</v>
      </c>
      <c r="G1703" s="111" t="s">
        <v>106</v>
      </c>
      <c r="H1703" s="111" t="s">
        <v>106</v>
      </c>
      <c r="I1703" s="114" t="s">
        <v>106</v>
      </c>
      <c r="J1703" s="115"/>
    </row>
    <row r="1704" spans="2:10" x14ac:dyDescent="0.2">
      <c r="B1704" s="104">
        <v>1631</v>
      </c>
      <c r="C1704" s="110" t="s">
        <v>2191</v>
      </c>
      <c r="D1704" s="111" t="s">
        <v>111</v>
      </c>
      <c r="E1704" s="112">
        <v>106128</v>
      </c>
      <c r="F1704" s="110" t="s">
        <v>2200</v>
      </c>
      <c r="G1704" s="111" t="s">
        <v>106</v>
      </c>
      <c r="H1704" s="111" t="s">
        <v>106</v>
      </c>
      <c r="I1704" s="114" t="s">
        <v>106</v>
      </c>
      <c r="J1704" s="115"/>
    </row>
    <row r="1705" spans="2:10" x14ac:dyDescent="0.2">
      <c r="B1705" s="104">
        <v>1632</v>
      </c>
      <c r="C1705" s="110" t="s">
        <v>2201</v>
      </c>
      <c r="D1705" s="111" t="s">
        <v>120</v>
      </c>
      <c r="E1705" s="112">
        <v>24609</v>
      </c>
      <c r="F1705" s="110" t="s">
        <v>2202</v>
      </c>
      <c r="G1705" s="111" t="s">
        <v>106</v>
      </c>
      <c r="H1705" s="111" t="s">
        <v>106</v>
      </c>
      <c r="I1705" s="114" t="s">
        <v>106</v>
      </c>
      <c r="J1705" s="115"/>
    </row>
    <row r="1706" spans="2:10" x14ac:dyDescent="0.2">
      <c r="B1706" s="104">
        <v>1633</v>
      </c>
      <c r="C1706" s="110" t="s">
        <v>2203</v>
      </c>
      <c r="D1706" s="111" t="s">
        <v>109</v>
      </c>
      <c r="E1706" s="112">
        <v>0</v>
      </c>
      <c r="F1706" s="110" t="s">
        <v>2204</v>
      </c>
      <c r="G1706" s="111" t="s">
        <v>106</v>
      </c>
      <c r="H1706" s="111" t="s">
        <v>106</v>
      </c>
      <c r="I1706" s="114" t="s">
        <v>106</v>
      </c>
      <c r="J1706" s="115"/>
    </row>
    <row r="1707" spans="2:10" x14ac:dyDescent="0.2">
      <c r="B1707" s="104">
        <v>1634</v>
      </c>
      <c r="C1707" s="110" t="s">
        <v>2203</v>
      </c>
      <c r="D1707" s="111" t="s">
        <v>149</v>
      </c>
      <c r="E1707" s="112">
        <v>30322</v>
      </c>
      <c r="F1707" s="110" t="s">
        <v>2205</v>
      </c>
      <c r="G1707" s="111" t="s">
        <v>106</v>
      </c>
      <c r="H1707" s="111" t="s">
        <v>106</v>
      </c>
      <c r="I1707" s="114" t="s">
        <v>106</v>
      </c>
      <c r="J1707" s="115"/>
    </row>
    <row r="1708" spans="2:10" x14ac:dyDescent="0.2">
      <c r="B1708" s="104">
        <v>1635</v>
      </c>
      <c r="C1708" s="110" t="s">
        <v>2203</v>
      </c>
      <c r="D1708" s="111" t="s">
        <v>149</v>
      </c>
      <c r="E1708" s="112">
        <v>30322</v>
      </c>
      <c r="F1708" s="110" t="s">
        <v>2206</v>
      </c>
      <c r="G1708" s="111" t="s">
        <v>106</v>
      </c>
      <c r="H1708" s="111" t="s">
        <v>106</v>
      </c>
      <c r="I1708" s="114" t="s">
        <v>106</v>
      </c>
      <c r="J1708" s="115"/>
    </row>
    <row r="1709" spans="2:10" x14ac:dyDescent="0.2">
      <c r="B1709" s="104">
        <v>1636</v>
      </c>
      <c r="C1709" s="110" t="s">
        <v>2203</v>
      </c>
      <c r="D1709" s="111" t="s">
        <v>149</v>
      </c>
      <c r="E1709" s="112">
        <v>30322</v>
      </c>
      <c r="F1709" s="110" t="s">
        <v>2207</v>
      </c>
      <c r="G1709" s="111" t="s">
        <v>106</v>
      </c>
      <c r="H1709" s="111" t="s">
        <v>106</v>
      </c>
      <c r="I1709" s="114" t="s">
        <v>106</v>
      </c>
      <c r="J1709" s="115"/>
    </row>
    <row r="1710" spans="2:10" ht="15.75" thickBot="1" x14ac:dyDescent="0.3">
      <c r="B1710" s="272" t="s">
        <v>27</v>
      </c>
      <c r="C1710" s="273"/>
      <c r="D1710" s="273"/>
      <c r="E1710" s="35">
        <f>SUM(E74:E1709)</f>
        <v>85687663</v>
      </c>
      <c r="F1710" s="274"/>
      <c r="G1710" s="273"/>
      <c r="H1710" s="273"/>
      <c r="I1710" s="35">
        <v>2495148</v>
      </c>
      <c r="J1710" s="36"/>
    </row>
    <row r="1711" spans="2:10" ht="15" x14ac:dyDescent="0.25">
      <c r="B1711" s="53"/>
      <c r="C1711" s="152"/>
      <c r="D1711" s="152"/>
      <c r="E1711" s="153"/>
      <c r="F1711" s="53"/>
      <c r="G1711" s="152"/>
      <c r="H1711" s="152"/>
      <c r="I1711" s="154"/>
      <c r="J1711" s="53"/>
    </row>
    <row r="1712" spans="2:10" ht="15" x14ac:dyDescent="0.25">
      <c r="B1712" s="53"/>
      <c r="C1712" s="152"/>
      <c r="D1712" s="152"/>
      <c r="E1712" s="153"/>
      <c r="F1712" s="53"/>
      <c r="G1712" s="152"/>
      <c r="H1712" s="152"/>
      <c r="I1712" s="154"/>
      <c r="J1712" s="53"/>
    </row>
    <row r="1713" spans="2:10" ht="13.5" thickBot="1" x14ac:dyDescent="0.25"/>
    <row r="1714" spans="2:10" ht="15" x14ac:dyDescent="0.25">
      <c r="B1714" s="275" t="s">
        <v>15</v>
      </c>
      <c r="C1714" s="276"/>
      <c r="D1714" s="276"/>
      <c r="E1714" s="276"/>
      <c r="F1714" s="276"/>
      <c r="G1714" s="276"/>
      <c r="H1714" s="276"/>
      <c r="I1714" s="276"/>
      <c r="J1714" s="277"/>
    </row>
    <row r="1715" spans="2:10" x14ac:dyDescent="0.2">
      <c r="B1715" s="23"/>
      <c r="C1715" s="24"/>
      <c r="D1715" s="24"/>
      <c r="E1715" s="24"/>
      <c r="F1715" s="25"/>
      <c r="G1715" s="25"/>
      <c r="H1715" s="25"/>
      <c r="I1715" s="141"/>
      <c r="J1715" s="26"/>
    </row>
    <row r="1716" spans="2:10" ht="15" x14ac:dyDescent="0.25">
      <c r="B1716" s="27" t="s">
        <v>21</v>
      </c>
      <c r="C1716" s="10" t="s">
        <v>32</v>
      </c>
      <c r="D1716" s="11" t="s">
        <v>208</v>
      </c>
      <c r="E1716" s="12" t="s">
        <v>207</v>
      </c>
      <c r="F1716"/>
      <c r="G1716"/>
      <c r="H1716"/>
      <c r="I1716" s="142"/>
      <c r="J1716" s="28"/>
    </row>
    <row r="1717" spans="2:10" ht="15" x14ac:dyDescent="0.25">
      <c r="B1717" s="29" t="s">
        <v>3</v>
      </c>
      <c r="C1717" s="5">
        <v>2</v>
      </c>
      <c r="D1717" s="2">
        <v>0</v>
      </c>
      <c r="E1717" s="137">
        <v>0</v>
      </c>
      <c r="F1717"/>
      <c r="G1717"/>
      <c r="H1717"/>
      <c r="I1717" s="142"/>
      <c r="J1717" s="28"/>
    </row>
    <row r="1718" spans="2:10" ht="15" x14ac:dyDescent="0.25">
      <c r="B1718" s="29" t="s">
        <v>4</v>
      </c>
      <c r="C1718" s="5">
        <v>601</v>
      </c>
      <c r="D1718" s="8">
        <v>29331862</v>
      </c>
      <c r="E1718" s="4">
        <v>6777412</v>
      </c>
      <c r="F1718"/>
      <c r="G1718"/>
      <c r="H1718"/>
      <c r="I1718" s="142"/>
      <c r="J1718" s="28"/>
    </row>
    <row r="1719" spans="2:10" ht="15" x14ac:dyDescent="0.25">
      <c r="B1719" s="30"/>
      <c r="C1719" s="31"/>
      <c r="D1719" s="32"/>
      <c r="E1719" s="33"/>
      <c r="F1719"/>
      <c r="G1719"/>
      <c r="H1719"/>
      <c r="I1719" s="142"/>
      <c r="J1719" s="28"/>
    </row>
    <row r="1720" spans="2:10" ht="15" x14ac:dyDescent="0.25">
      <c r="B1720" s="286" t="s">
        <v>36</v>
      </c>
      <c r="C1720" s="287"/>
      <c r="D1720" s="287"/>
      <c r="E1720" s="287"/>
      <c r="F1720" s="287"/>
      <c r="G1720" s="287"/>
      <c r="H1720" s="287"/>
      <c r="I1720" s="287"/>
      <c r="J1720" s="288"/>
    </row>
    <row r="1721" spans="2:10" x14ac:dyDescent="0.2">
      <c r="B1721" s="281" t="s">
        <v>6</v>
      </c>
      <c r="C1721" s="282" t="s">
        <v>22</v>
      </c>
      <c r="D1721" s="282" t="s">
        <v>7</v>
      </c>
      <c r="E1721" s="282" t="s">
        <v>8</v>
      </c>
      <c r="F1721" s="282" t="s">
        <v>9</v>
      </c>
      <c r="G1721" s="282" t="s">
        <v>10</v>
      </c>
      <c r="H1721" s="282"/>
      <c r="I1721" s="282"/>
      <c r="J1721" s="289"/>
    </row>
    <row r="1722" spans="2:10" x14ac:dyDescent="0.2">
      <c r="B1722" s="281"/>
      <c r="C1722" s="282"/>
      <c r="D1722" s="282"/>
      <c r="E1722" s="282"/>
      <c r="F1722" s="282"/>
      <c r="G1722" s="13" t="s">
        <v>11</v>
      </c>
      <c r="H1722" s="13" t="s">
        <v>12</v>
      </c>
      <c r="I1722" s="143" t="s">
        <v>14</v>
      </c>
      <c r="J1722" s="34" t="s">
        <v>13</v>
      </c>
    </row>
    <row r="1723" spans="2:10" ht="15" x14ac:dyDescent="0.25">
      <c r="B1723" s="144">
        <v>1</v>
      </c>
      <c r="C1723" s="145" t="s">
        <v>2247</v>
      </c>
      <c r="D1723" s="146" t="s">
        <v>2248</v>
      </c>
      <c r="E1723" s="172">
        <v>0</v>
      </c>
      <c r="F1723" s="146" t="s">
        <v>2249</v>
      </c>
      <c r="G1723" s="147" t="s">
        <v>2250</v>
      </c>
      <c r="H1723" s="147" t="s">
        <v>2250</v>
      </c>
      <c r="I1723" s="173">
        <v>0</v>
      </c>
      <c r="J1723" s="149" t="s">
        <v>2250</v>
      </c>
    </row>
    <row r="1724" spans="2:10" ht="15" x14ac:dyDescent="0.25">
      <c r="B1724" s="144">
        <v>2</v>
      </c>
      <c r="C1724" s="145" t="s">
        <v>2251</v>
      </c>
      <c r="D1724" s="146" t="s">
        <v>2252</v>
      </c>
      <c r="E1724" s="172">
        <v>0</v>
      </c>
      <c r="F1724" s="146" t="s">
        <v>2253</v>
      </c>
      <c r="G1724" s="147"/>
      <c r="H1724" s="147"/>
      <c r="I1724" s="173"/>
      <c r="J1724" s="149"/>
    </row>
    <row r="1725" spans="2:10" ht="15" x14ac:dyDescent="0.25">
      <c r="B1725" s="144"/>
      <c r="C1725" s="145"/>
      <c r="D1725" s="146"/>
      <c r="E1725" s="146"/>
      <c r="F1725" s="146"/>
      <c r="G1725" s="147"/>
      <c r="H1725" s="147"/>
      <c r="I1725" s="148"/>
      <c r="J1725" s="149"/>
    </row>
    <row r="1726" spans="2:10" ht="15" x14ac:dyDescent="0.25">
      <c r="B1726" s="144"/>
      <c r="C1726" s="145"/>
      <c r="D1726" s="146"/>
      <c r="E1726" s="146"/>
      <c r="F1726" s="146"/>
      <c r="G1726" s="147"/>
      <c r="H1726" s="147"/>
      <c r="I1726" s="148"/>
      <c r="J1726" s="149"/>
    </row>
    <row r="1727" spans="2:10" ht="15" x14ac:dyDescent="0.25">
      <c r="B1727" s="144"/>
      <c r="C1727" s="145"/>
      <c r="D1727" s="146"/>
      <c r="E1727" s="146"/>
      <c r="F1727" s="146"/>
      <c r="G1727" s="147"/>
      <c r="H1727" s="147"/>
      <c r="I1727" s="148"/>
      <c r="J1727" s="149"/>
    </row>
    <row r="1728" spans="2:10" x14ac:dyDescent="0.2">
      <c r="B1728" s="260" t="s">
        <v>16</v>
      </c>
      <c r="C1728" s="261"/>
      <c r="D1728" s="261"/>
      <c r="E1728" s="14">
        <v>0</v>
      </c>
      <c r="F1728" s="14"/>
      <c r="G1728" s="14"/>
      <c r="H1728" s="14"/>
      <c r="I1728" s="150">
        <v>0</v>
      </c>
      <c r="J1728" s="138"/>
    </row>
    <row r="1729" spans="2:10" x14ac:dyDescent="0.2">
      <c r="B1729" s="139"/>
      <c r="C1729" s="140"/>
      <c r="D1729" s="140"/>
      <c r="E1729" s="25"/>
      <c r="F1729" s="25"/>
      <c r="G1729" s="25"/>
      <c r="H1729" s="25"/>
      <c r="I1729" s="141"/>
      <c r="J1729" s="26"/>
    </row>
    <row r="1730" spans="2:10" x14ac:dyDescent="0.2">
      <c r="B1730" s="262" t="s">
        <v>37</v>
      </c>
      <c r="C1730" s="297"/>
      <c r="D1730" s="297"/>
      <c r="E1730" s="297"/>
      <c r="F1730" s="297"/>
      <c r="G1730" s="297"/>
      <c r="H1730" s="297"/>
      <c r="I1730" s="297"/>
      <c r="J1730" s="298"/>
    </row>
    <row r="1731" spans="2:10" x14ac:dyDescent="0.2">
      <c r="B1731" s="265" t="s">
        <v>6</v>
      </c>
      <c r="C1731" s="266" t="s">
        <v>23</v>
      </c>
      <c r="D1731" s="267" t="s">
        <v>7</v>
      </c>
      <c r="E1731" s="268" t="s">
        <v>17</v>
      </c>
      <c r="F1731" s="267" t="s">
        <v>18</v>
      </c>
      <c r="G1731" s="267" t="s">
        <v>10</v>
      </c>
      <c r="H1731" s="267"/>
      <c r="I1731" s="267"/>
      <c r="J1731" s="294"/>
    </row>
    <row r="1732" spans="2:10" x14ac:dyDescent="0.2">
      <c r="B1732" s="265"/>
      <c r="C1732" s="266"/>
      <c r="D1732" s="267"/>
      <c r="E1732" s="268"/>
      <c r="F1732" s="267"/>
      <c r="G1732" s="135" t="s">
        <v>19</v>
      </c>
      <c r="H1732" s="135" t="s">
        <v>7</v>
      </c>
      <c r="I1732" s="151" t="s">
        <v>14</v>
      </c>
      <c r="J1732" s="136" t="s">
        <v>20</v>
      </c>
    </row>
    <row r="1733" spans="2:10" ht="15" x14ac:dyDescent="0.25">
      <c r="B1733" s="174">
        <v>1</v>
      </c>
      <c r="C1733" s="175" t="s">
        <v>2254</v>
      </c>
      <c r="D1733" s="167" t="s">
        <v>183</v>
      </c>
      <c r="E1733" s="176">
        <v>24609</v>
      </c>
      <c r="F1733" s="167" t="s">
        <v>2255</v>
      </c>
      <c r="G1733" s="177" t="s">
        <v>2250</v>
      </c>
      <c r="H1733" s="177" t="s">
        <v>2250</v>
      </c>
      <c r="I1733" s="178">
        <v>0</v>
      </c>
      <c r="J1733" s="177" t="s">
        <v>2250</v>
      </c>
    </row>
    <row r="1734" spans="2:10" ht="15" x14ac:dyDescent="0.25">
      <c r="B1734" s="174">
        <v>2</v>
      </c>
      <c r="C1734" s="38" t="s">
        <v>2256</v>
      </c>
      <c r="D1734" s="167" t="s">
        <v>2257</v>
      </c>
      <c r="E1734" s="176">
        <v>106128</v>
      </c>
      <c r="F1734" s="167" t="s">
        <v>2258</v>
      </c>
      <c r="G1734" s="177" t="s">
        <v>2250</v>
      </c>
      <c r="H1734" s="177" t="s">
        <v>2250</v>
      </c>
      <c r="I1734" s="178">
        <v>0</v>
      </c>
      <c r="J1734" s="177" t="s">
        <v>2250</v>
      </c>
    </row>
    <row r="1735" spans="2:10" ht="25.5" x14ac:dyDescent="0.25">
      <c r="B1735" s="174">
        <v>3</v>
      </c>
      <c r="C1735" s="38" t="s">
        <v>2259</v>
      </c>
      <c r="D1735" s="167" t="s">
        <v>2260</v>
      </c>
      <c r="E1735" s="176">
        <v>181934</v>
      </c>
      <c r="F1735" s="167" t="s">
        <v>2261</v>
      </c>
      <c r="G1735" s="177" t="s">
        <v>2250</v>
      </c>
      <c r="H1735" s="177" t="s">
        <v>2250</v>
      </c>
      <c r="I1735" s="178">
        <v>0</v>
      </c>
      <c r="J1735" s="177" t="s">
        <v>2250</v>
      </c>
    </row>
    <row r="1736" spans="2:10" ht="15" x14ac:dyDescent="0.25">
      <c r="B1736" s="174">
        <v>4</v>
      </c>
      <c r="C1736" s="38" t="s">
        <v>2262</v>
      </c>
      <c r="D1736" s="167" t="s">
        <v>129</v>
      </c>
      <c r="E1736" s="176">
        <v>32965</v>
      </c>
      <c r="F1736" s="167" t="s">
        <v>2263</v>
      </c>
      <c r="G1736" s="177" t="s">
        <v>2250</v>
      </c>
      <c r="H1736" s="177" t="s">
        <v>2250</v>
      </c>
      <c r="I1736" s="178">
        <v>0</v>
      </c>
      <c r="J1736" s="177" t="s">
        <v>2250</v>
      </c>
    </row>
    <row r="1737" spans="2:10" ht="15" x14ac:dyDescent="0.25">
      <c r="B1737" s="174">
        <v>5</v>
      </c>
      <c r="C1737" s="38" t="s">
        <v>2264</v>
      </c>
      <c r="D1737" s="167" t="s">
        <v>2265</v>
      </c>
      <c r="E1737" s="176">
        <v>30322</v>
      </c>
      <c r="F1737" s="167" t="s">
        <v>2266</v>
      </c>
      <c r="G1737" s="177" t="s">
        <v>2250</v>
      </c>
      <c r="H1737" s="177" t="s">
        <v>2250</v>
      </c>
      <c r="I1737" s="178">
        <v>0</v>
      </c>
      <c r="J1737" s="177" t="s">
        <v>2250</v>
      </c>
    </row>
    <row r="1738" spans="2:10" ht="15" x14ac:dyDescent="0.25">
      <c r="B1738" s="174">
        <v>6</v>
      </c>
      <c r="C1738" s="38" t="s">
        <v>2264</v>
      </c>
      <c r="D1738" s="167" t="s">
        <v>2257</v>
      </c>
      <c r="E1738" s="176">
        <v>106128</v>
      </c>
      <c r="F1738" s="167" t="s">
        <v>2267</v>
      </c>
      <c r="G1738" s="177" t="s">
        <v>2250</v>
      </c>
      <c r="H1738" s="177" t="s">
        <v>2250</v>
      </c>
      <c r="I1738" s="178">
        <v>0</v>
      </c>
      <c r="J1738" s="177" t="s">
        <v>2250</v>
      </c>
    </row>
    <row r="1739" spans="2:10" ht="15" x14ac:dyDescent="0.25">
      <c r="B1739" s="174">
        <v>7</v>
      </c>
      <c r="C1739" s="38" t="s">
        <v>2264</v>
      </c>
      <c r="D1739" s="167" t="s">
        <v>2260</v>
      </c>
      <c r="E1739" s="176">
        <v>181934</v>
      </c>
      <c r="F1739" s="167" t="s">
        <v>2268</v>
      </c>
      <c r="G1739" s="177" t="s">
        <v>2250</v>
      </c>
      <c r="H1739" s="177" t="s">
        <v>2250</v>
      </c>
      <c r="I1739" s="178">
        <v>0</v>
      </c>
      <c r="J1739" s="177" t="s">
        <v>2250</v>
      </c>
    </row>
    <row r="1740" spans="2:10" ht="15" x14ac:dyDescent="0.25">
      <c r="B1740" s="174">
        <v>8</v>
      </c>
      <c r="C1740" s="38" t="s">
        <v>2269</v>
      </c>
      <c r="D1740" s="167" t="s">
        <v>2265</v>
      </c>
      <c r="E1740" s="176">
        <v>30322</v>
      </c>
      <c r="F1740" s="167" t="s">
        <v>2270</v>
      </c>
      <c r="G1740" s="177" t="s">
        <v>2250</v>
      </c>
      <c r="H1740" s="177" t="s">
        <v>2250</v>
      </c>
      <c r="I1740" s="178">
        <v>0</v>
      </c>
      <c r="J1740" s="177" t="s">
        <v>2250</v>
      </c>
    </row>
    <row r="1741" spans="2:10" ht="15" x14ac:dyDescent="0.25">
      <c r="B1741" s="174">
        <v>9</v>
      </c>
      <c r="C1741" s="38" t="s">
        <v>2269</v>
      </c>
      <c r="D1741" s="167" t="s">
        <v>2260</v>
      </c>
      <c r="E1741" s="176">
        <v>181934</v>
      </c>
      <c r="F1741" s="167" t="s">
        <v>2271</v>
      </c>
      <c r="G1741" s="177" t="s">
        <v>2250</v>
      </c>
      <c r="H1741" s="177" t="s">
        <v>2250</v>
      </c>
      <c r="I1741" s="178">
        <v>0</v>
      </c>
      <c r="J1741" s="177" t="s">
        <v>2250</v>
      </c>
    </row>
    <row r="1742" spans="2:10" ht="15" x14ac:dyDescent="0.25">
      <c r="B1742" s="174">
        <v>10</v>
      </c>
      <c r="C1742" s="38" t="s">
        <v>2272</v>
      </c>
      <c r="D1742" s="167" t="s">
        <v>2273</v>
      </c>
      <c r="E1742" s="176">
        <v>30322</v>
      </c>
      <c r="F1742" s="167" t="s">
        <v>2274</v>
      </c>
      <c r="G1742" s="177" t="s">
        <v>2250</v>
      </c>
      <c r="H1742" s="177" t="s">
        <v>2250</v>
      </c>
      <c r="I1742" s="178">
        <v>0</v>
      </c>
      <c r="J1742" s="177" t="s">
        <v>2250</v>
      </c>
    </row>
    <row r="1743" spans="2:10" ht="15" x14ac:dyDescent="0.25">
      <c r="B1743" s="174">
        <v>11</v>
      </c>
      <c r="C1743" s="38" t="s">
        <v>2275</v>
      </c>
      <c r="D1743" s="167" t="s">
        <v>2276</v>
      </c>
      <c r="E1743" s="176">
        <v>30322</v>
      </c>
      <c r="F1743" s="167" t="s">
        <v>2270</v>
      </c>
      <c r="G1743" s="177" t="s">
        <v>2250</v>
      </c>
      <c r="H1743" s="177" t="s">
        <v>2250</v>
      </c>
      <c r="I1743" s="178">
        <v>0</v>
      </c>
      <c r="J1743" s="177" t="s">
        <v>2250</v>
      </c>
    </row>
    <row r="1744" spans="2:10" ht="15" x14ac:dyDescent="0.25">
      <c r="B1744" s="174">
        <v>12</v>
      </c>
      <c r="C1744" s="38" t="s">
        <v>2277</v>
      </c>
      <c r="D1744" s="167" t="s">
        <v>2265</v>
      </c>
      <c r="E1744" s="176">
        <v>30322</v>
      </c>
      <c r="F1744" s="167" t="s">
        <v>2270</v>
      </c>
      <c r="G1744" s="177" t="s">
        <v>2250</v>
      </c>
      <c r="H1744" s="177" t="s">
        <v>2250</v>
      </c>
      <c r="I1744" s="178">
        <v>0</v>
      </c>
      <c r="J1744" s="177" t="s">
        <v>2250</v>
      </c>
    </row>
    <row r="1745" spans="2:10" ht="15" x14ac:dyDescent="0.25">
      <c r="B1745" s="174">
        <v>13</v>
      </c>
      <c r="C1745" s="38" t="s">
        <v>2277</v>
      </c>
      <c r="D1745" s="167" t="s">
        <v>2257</v>
      </c>
      <c r="E1745" s="176">
        <v>106128</v>
      </c>
      <c r="F1745" s="167" t="s">
        <v>2278</v>
      </c>
      <c r="G1745" s="177" t="s">
        <v>2250</v>
      </c>
      <c r="H1745" s="177" t="s">
        <v>2250</v>
      </c>
      <c r="I1745" s="178">
        <v>0</v>
      </c>
      <c r="J1745" s="177" t="s">
        <v>2250</v>
      </c>
    </row>
    <row r="1746" spans="2:10" ht="15" x14ac:dyDescent="0.25">
      <c r="B1746" s="174">
        <v>14</v>
      </c>
      <c r="C1746" s="38" t="s">
        <v>2277</v>
      </c>
      <c r="D1746" s="167" t="s">
        <v>2260</v>
      </c>
      <c r="E1746" s="176">
        <v>181934</v>
      </c>
      <c r="F1746" s="167" t="s">
        <v>2279</v>
      </c>
      <c r="G1746" s="177" t="s">
        <v>2250</v>
      </c>
      <c r="H1746" s="177" t="s">
        <v>2250</v>
      </c>
      <c r="I1746" s="178">
        <v>0</v>
      </c>
      <c r="J1746" s="177" t="s">
        <v>2250</v>
      </c>
    </row>
    <row r="1747" spans="2:10" ht="15" x14ac:dyDescent="0.25">
      <c r="B1747" s="174">
        <v>15</v>
      </c>
      <c r="C1747" s="38" t="s">
        <v>2277</v>
      </c>
      <c r="D1747" s="167" t="s">
        <v>2280</v>
      </c>
      <c r="E1747" s="176">
        <v>151612</v>
      </c>
      <c r="F1747" s="167" t="s">
        <v>2281</v>
      </c>
      <c r="G1747" s="177" t="s">
        <v>2250</v>
      </c>
      <c r="H1747" s="177" t="s">
        <v>2250</v>
      </c>
      <c r="I1747" s="178">
        <v>0</v>
      </c>
      <c r="J1747" s="177" t="s">
        <v>2250</v>
      </c>
    </row>
    <row r="1748" spans="2:10" ht="15" x14ac:dyDescent="0.25">
      <c r="B1748" s="174">
        <v>16</v>
      </c>
      <c r="C1748" s="38" t="s">
        <v>2282</v>
      </c>
      <c r="D1748" s="167" t="s">
        <v>2283</v>
      </c>
      <c r="E1748" s="176">
        <v>106128</v>
      </c>
      <c r="F1748" s="167" t="s">
        <v>2284</v>
      </c>
      <c r="G1748" s="177" t="s">
        <v>2250</v>
      </c>
      <c r="H1748" s="177" t="s">
        <v>2250</v>
      </c>
      <c r="I1748" s="178">
        <v>0</v>
      </c>
      <c r="J1748" s="177" t="s">
        <v>2250</v>
      </c>
    </row>
    <row r="1749" spans="2:10" ht="15" x14ac:dyDescent="0.25">
      <c r="B1749" s="174">
        <v>17</v>
      </c>
      <c r="C1749" s="38" t="s">
        <v>2285</v>
      </c>
      <c r="D1749" s="167" t="s">
        <v>2286</v>
      </c>
      <c r="E1749" s="176">
        <v>106128</v>
      </c>
      <c r="F1749" s="167" t="s">
        <v>2287</v>
      </c>
      <c r="G1749" s="177" t="s">
        <v>2250</v>
      </c>
      <c r="H1749" s="177" t="s">
        <v>2250</v>
      </c>
      <c r="I1749" s="178">
        <v>0</v>
      </c>
      <c r="J1749" s="177" t="s">
        <v>2250</v>
      </c>
    </row>
    <row r="1750" spans="2:10" ht="15" x14ac:dyDescent="0.25">
      <c r="B1750" s="174">
        <v>18</v>
      </c>
      <c r="C1750" s="38" t="s">
        <v>2288</v>
      </c>
      <c r="D1750" s="167" t="s">
        <v>2289</v>
      </c>
      <c r="E1750" s="176">
        <v>30322</v>
      </c>
      <c r="F1750" s="167" t="s">
        <v>2290</v>
      </c>
      <c r="G1750" s="177" t="s">
        <v>2250</v>
      </c>
      <c r="H1750" s="177" t="s">
        <v>2250</v>
      </c>
      <c r="I1750" s="178">
        <v>0</v>
      </c>
      <c r="J1750" s="177" t="s">
        <v>2250</v>
      </c>
    </row>
    <row r="1751" spans="2:10" ht="12.75" customHeight="1" x14ac:dyDescent="0.25">
      <c r="B1751" s="174">
        <v>19</v>
      </c>
      <c r="C1751" s="38" t="s">
        <v>2291</v>
      </c>
      <c r="D1751" s="167" t="s">
        <v>2292</v>
      </c>
      <c r="E1751" s="176">
        <v>75806</v>
      </c>
      <c r="F1751" s="167" t="s">
        <v>2293</v>
      </c>
      <c r="G1751" s="177" t="s">
        <v>2250</v>
      </c>
      <c r="H1751" s="177" t="s">
        <v>2250</v>
      </c>
      <c r="I1751" s="178">
        <v>0</v>
      </c>
      <c r="J1751" s="177" t="s">
        <v>2250</v>
      </c>
    </row>
    <row r="1752" spans="2:10" ht="15" x14ac:dyDescent="0.25">
      <c r="B1752" s="174">
        <v>20</v>
      </c>
      <c r="C1752" s="38" t="s">
        <v>2294</v>
      </c>
      <c r="D1752" s="167" t="s">
        <v>112</v>
      </c>
      <c r="E1752" s="176">
        <v>181934</v>
      </c>
      <c r="F1752" s="167" t="s">
        <v>2295</v>
      </c>
      <c r="G1752" s="177" t="str">
        <f>C1752</f>
        <v>JAVIERA ALEXANDRA MORA QUIROZ</v>
      </c>
      <c r="H1752" s="177" t="s">
        <v>164</v>
      </c>
      <c r="I1752" s="178">
        <v>214243</v>
      </c>
      <c r="J1752" s="179">
        <v>45641</v>
      </c>
    </row>
    <row r="1753" spans="2:10" ht="15" x14ac:dyDescent="0.25">
      <c r="B1753" s="174">
        <v>21</v>
      </c>
      <c r="C1753" s="38" t="s">
        <v>2296</v>
      </c>
      <c r="D1753" s="167" t="s">
        <v>109</v>
      </c>
      <c r="E1753" s="176">
        <v>24609</v>
      </c>
      <c r="F1753" s="167" t="s">
        <v>2297</v>
      </c>
      <c r="G1753" s="177" t="s">
        <v>2250</v>
      </c>
      <c r="H1753" s="177" t="s">
        <v>2250</v>
      </c>
      <c r="I1753" s="178">
        <v>0</v>
      </c>
      <c r="J1753" s="177" t="s">
        <v>2250</v>
      </c>
    </row>
    <row r="1754" spans="2:10" ht="15" x14ac:dyDescent="0.25">
      <c r="B1754" s="174">
        <v>22</v>
      </c>
      <c r="C1754" s="38" t="s">
        <v>2298</v>
      </c>
      <c r="D1754" s="167" t="s">
        <v>2299</v>
      </c>
      <c r="E1754" s="176">
        <v>30322</v>
      </c>
      <c r="F1754" s="167" t="s">
        <v>2300</v>
      </c>
      <c r="G1754" s="177" t="s">
        <v>2250</v>
      </c>
      <c r="H1754" s="177" t="s">
        <v>2250</v>
      </c>
      <c r="I1754" s="178">
        <v>0</v>
      </c>
      <c r="J1754" s="177" t="s">
        <v>2250</v>
      </c>
    </row>
    <row r="1755" spans="2:10" ht="15" x14ac:dyDescent="0.25">
      <c r="B1755" s="174">
        <v>23</v>
      </c>
      <c r="C1755" s="38" t="s">
        <v>2301</v>
      </c>
      <c r="D1755" s="167" t="s">
        <v>2302</v>
      </c>
      <c r="E1755" s="176">
        <v>24609</v>
      </c>
      <c r="F1755" s="167" t="s">
        <v>2300</v>
      </c>
      <c r="G1755" s="177" t="s">
        <v>2250</v>
      </c>
      <c r="H1755" s="177" t="s">
        <v>2250</v>
      </c>
      <c r="I1755" s="178">
        <v>0</v>
      </c>
      <c r="J1755" s="177" t="s">
        <v>2250</v>
      </c>
    </row>
    <row r="1756" spans="2:10" ht="15" x14ac:dyDescent="0.25">
      <c r="B1756" s="174">
        <v>24</v>
      </c>
      <c r="C1756" s="38" t="s">
        <v>2303</v>
      </c>
      <c r="D1756" s="167" t="s">
        <v>2304</v>
      </c>
      <c r="E1756" s="176">
        <v>30322</v>
      </c>
      <c r="F1756" s="167" t="s">
        <v>2300</v>
      </c>
      <c r="G1756" s="177" t="s">
        <v>2250</v>
      </c>
      <c r="H1756" s="177" t="s">
        <v>2250</v>
      </c>
      <c r="I1756" s="178">
        <v>0</v>
      </c>
      <c r="J1756" s="177" t="s">
        <v>2250</v>
      </c>
    </row>
    <row r="1757" spans="2:10" ht="15" x14ac:dyDescent="0.25">
      <c r="B1757" s="174">
        <v>25</v>
      </c>
      <c r="C1757" s="38" t="s">
        <v>2305</v>
      </c>
      <c r="D1757" s="167" t="s">
        <v>204</v>
      </c>
      <c r="E1757" s="176">
        <v>75806</v>
      </c>
      <c r="F1757" s="167" t="s">
        <v>2293</v>
      </c>
      <c r="G1757" s="177" t="s">
        <v>2250</v>
      </c>
      <c r="H1757" s="177" t="s">
        <v>2250</v>
      </c>
      <c r="I1757" s="178">
        <v>0</v>
      </c>
      <c r="J1757" s="177" t="s">
        <v>2250</v>
      </c>
    </row>
    <row r="1758" spans="2:10" ht="15" x14ac:dyDescent="0.25">
      <c r="B1758" s="174">
        <v>26</v>
      </c>
      <c r="C1758" s="38" t="s">
        <v>2306</v>
      </c>
      <c r="D1758" s="167" t="s">
        <v>2307</v>
      </c>
      <c r="E1758" s="176">
        <v>30322</v>
      </c>
      <c r="F1758" s="167" t="s">
        <v>2308</v>
      </c>
      <c r="G1758" s="177" t="s">
        <v>2250</v>
      </c>
      <c r="H1758" s="177" t="s">
        <v>2250</v>
      </c>
      <c r="I1758" s="178">
        <v>0</v>
      </c>
      <c r="J1758" s="177" t="s">
        <v>2250</v>
      </c>
    </row>
    <row r="1759" spans="2:10" ht="15" x14ac:dyDescent="0.25">
      <c r="B1759" s="174">
        <v>27</v>
      </c>
      <c r="C1759" s="38" t="s">
        <v>2309</v>
      </c>
      <c r="D1759" s="167" t="s">
        <v>2292</v>
      </c>
      <c r="E1759" s="176">
        <v>75806</v>
      </c>
      <c r="F1759" s="167" t="s">
        <v>2310</v>
      </c>
      <c r="G1759" s="177" t="s">
        <v>2250</v>
      </c>
      <c r="H1759" s="177" t="s">
        <v>2250</v>
      </c>
      <c r="I1759" s="178">
        <v>0</v>
      </c>
      <c r="J1759" s="177" t="s">
        <v>2250</v>
      </c>
    </row>
    <row r="1760" spans="2:10" ht="15" x14ac:dyDescent="0.25">
      <c r="B1760" s="174">
        <v>28</v>
      </c>
      <c r="C1760" s="38" t="s">
        <v>2311</v>
      </c>
      <c r="D1760" s="167" t="s">
        <v>2312</v>
      </c>
      <c r="E1760" s="176">
        <v>30322</v>
      </c>
      <c r="F1760" s="167" t="s">
        <v>2313</v>
      </c>
      <c r="G1760" s="177" t="s">
        <v>2250</v>
      </c>
      <c r="H1760" s="177" t="s">
        <v>2250</v>
      </c>
      <c r="I1760" s="178">
        <v>0</v>
      </c>
      <c r="J1760" s="177" t="s">
        <v>2250</v>
      </c>
    </row>
    <row r="1761" spans="2:10" ht="12.75" customHeight="1" x14ac:dyDescent="0.25">
      <c r="B1761" s="174">
        <v>29</v>
      </c>
      <c r="C1761" s="38" t="s">
        <v>2314</v>
      </c>
      <c r="D1761" s="167" t="s">
        <v>2315</v>
      </c>
      <c r="E1761" s="176">
        <v>30322</v>
      </c>
      <c r="F1761" s="167" t="s">
        <v>2316</v>
      </c>
      <c r="G1761" s="177" t="s">
        <v>2250</v>
      </c>
      <c r="H1761" s="177" t="s">
        <v>2250</v>
      </c>
      <c r="I1761" s="178">
        <v>0</v>
      </c>
      <c r="J1761" s="177" t="s">
        <v>2250</v>
      </c>
    </row>
    <row r="1762" spans="2:10" ht="15" x14ac:dyDescent="0.25">
      <c r="B1762" s="174">
        <v>30</v>
      </c>
      <c r="C1762" s="38" t="s">
        <v>2317</v>
      </c>
      <c r="D1762" s="167" t="s">
        <v>2318</v>
      </c>
      <c r="E1762" s="176">
        <v>30322</v>
      </c>
      <c r="F1762" s="167" t="s">
        <v>2316</v>
      </c>
      <c r="G1762" s="177" t="s">
        <v>2250</v>
      </c>
      <c r="H1762" s="177" t="s">
        <v>2250</v>
      </c>
      <c r="I1762" s="178">
        <v>0</v>
      </c>
      <c r="J1762" s="177" t="s">
        <v>2250</v>
      </c>
    </row>
    <row r="1763" spans="2:10" ht="15" x14ac:dyDescent="0.25">
      <c r="B1763" s="174">
        <v>31</v>
      </c>
      <c r="C1763" s="38" t="s">
        <v>2319</v>
      </c>
      <c r="D1763" s="167" t="s">
        <v>2320</v>
      </c>
      <c r="E1763" s="176">
        <v>30322</v>
      </c>
      <c r="F1763" s="167" t="s">
        <v>2321</v>
      </c>
      <c r="G1763" s="177" t="s">
        <v>2250</v>
      </c>
      <c r="H1763" s="177" t="s">
        <v>2250</v>
      </c>
      <c r="I1763" s="178">
        <v>0</v>
      </c>
      <c r="J1763" s="177" t="s">
        <v>2250</v>
      </c>
    </row>
    <row r="1764" spans="2:10" ht="15" x14ac:dyDescent="0.25">
      <c r="B1764" s="174">
        <v>32</v>
      </c>
      <c r="C1764" s="38" t="s">
        <v>2322</v>
      </c>
      <c r="D1764" s="167" t="s">
        <v>2323</v>
      </c>
      <c r="E1764" s="176">
        <v>30322</v>
      </c>
      <c r="F1764" s="167" t="s">
        <v>2324</v>
      </c>
      <c r="G1764" s="177" t="s">
        <v>2250</v>
      </c>
      <c r="H1764" s="177" t="s">
        <v>2250</v>
      </c>
      <c r="I1764" s="178">
        <v>0</v>
      </c>
      <c r="J1764" s="177" t="s">
        <v>2250</v>
      </c>
    </row>
    <row r="1765" spans="2:10" ht="15" x14ac:dyDescent="0.25">
      <c r="B1765" s="174">
        <v>33</v>
      </c>
      <c r="C1765" s="38" t="s">
        <v>2317</v>
      </c>
      <c r="D1765" s="167" t="s">
        <v>2325</v>
      </c>
      <c r="E1765" s="176">
        <v>30322</v>
      </c>
      <c r="F1765" s="167" t="s">
        <v>2326</v>
      </c>
      <c r="G1765" s="177" t="s">
        <v>2250</v>
      </c>
      <c r="H1765" s="177" t="s">
        <v>2250</v>
      </c>
      <c r="I1765" s="178">
        <v>0</v>
      </c>
      <c r="J1765" s="177" t="s">
        <v>2250</v>
      </c>
    </row>
    <row r="1766" spans="2:10" ht="15" x14ac:dyDescent="0.25">
      <c r="B1766" s="174">
        <v>34</v>
      </c>
      <c r="C1766" s="38" t="s">
        <v>2327</v>
      </c>
      <c r="D1766" s="167" t="s">
        <v>2320</v>
      </c>
      <c r="E1766" s="176">
        <v>30322</v>
      </c>
      <c r="F1766" s="167" t="s">
        <v>2328</v>
      </c>
      <c r="G1766" s="177" t="s">
        <v>2250</v>
      </c>
      <c r="H1766" s="177" t="s">
        <v>2250</v>
      </c>
      <c r="I1766" s="178">
        <v>0</v>
      </c>
      <c r="J1766" s="177" t="s">
        <v>2250</v>
      </c>
    </row>
    <row r="1767" spans="2:10" ht="15" x14ac:dyDescent="0.25">
      <c r="B1767" s="174">
        <v>35</v>
      </c>
      <c r="C1767" s="38" t="s">
        <v>2319</v>
      </c>
      <c r="D1767" s="167" t="s">
        <v>2329</v>
      </c>
      <c r="E1767" s="176">
        <v>30322</v>
      </c>
      <c r="F1767" s="167" t="s">
        <v>2330</v>
      </c>
      <c r="G1767" s="177" t="s">
        <v>2250</v>
      </c>
      <c r="H1767" s="177" t="s">
        <v>2250</v>
      </c>
      <c r="I1767" s="178">
        <v>0</v>
      </c>
      <c r="J1767" s="177" t="s">
        <v>2250</v>
      </c>
    </row>
    <row r="1768" spans="2:10" ht="15" x14ac:dyDescent="0.25">
      <c r="B1768" s="174">
        <v>36</v>
      </c>
      <c r="C1768" s="38" t="s">
        <v>2331</v>
      </c>
      <c r="D1768" s="167" t="s">
        <v>109</v>
      </c>
      <c r="E1768" s="176">
        <v>257740</v>
      </c>
      <c r="F1768" s="167" t="s">
        <v>2332</v>
      </c>
      <c r="G1768" s="177" t="s">
        <v>2250</v>
      </c>
      <c r="H1768" s="177" t="s">
        <v>2250</v>
      </c>
      <c r="I1768" s="178">
        <v>0</v>
      </c>
      <c r="J1768" s="177" t="s">
        <v>2250</v>
      </c>
    </row>
    <row r="1769" spans="2:10" ht="15" x14ac:dyDescent="0.25">
      <c r="B1769" s="174">
        <v>37</v>
      </c>
      <c r="C1769" s="38" t="s">
        <v>2331</v>
      </c>
      <c r="D1769" s="167" t="s">
        <v>358</v>
      </c>
      <c r="E1769" s="176">
        <v>30322</v>
      </c>
      <c r="F1769" s="167" t="s">
        <v>2333</v>
      </c>
      <c r="G1769" s="177" t="s">
        <v>2250</v>
      </c>
      <c r="H1769" s="177" t="s">
        <v>2250</v>
      </c>
      <c r="I1769" s="178">
        <v>0</v>
      </c>
      <c r="J1769" s="177" t="s">
        <v>2250</v>
      </c>
    </row>
    <row r="1770" spans="2:10" ht="15" x14ac:dyDescent="0.25">
      <c r="B1770" s="174">
        <v>38</v>
      </c>
      <c r="C1770" s="38" t="s">
        <v>2322</v>
      </c>
      <c r="D1770" s="167" t="s">
        <v>2334</v>
      </c>
      <c r="E1770" s="176">
        <v>30322</v>
      </c>
      <c r="F1770" s="167" t="s">
        <v>2335</v>
      </c>
      <c r="G1770" s="177" t="s">
        <v>2250</v>
      </c>
      <c r="H1770" s="177" t="s">
        <v>2250</v>
      </c>
      <c r="I1770" s="178">
        <v>0</v>
      </c>
      <c r="J1770" s="177" t="s">
        <v>2250</v>
      </c>
    </row>
    <row r="1771" spans="2:10" ht="15" x14ac:dyDescent="0.25">
      <c r="B1771" s="174">
        <v>39</v>
      </c>
      <c r="C1771" s="38" t="s">
        <v>2322</v>
      </c>
      <c r="D1771" s="167" t="s">
        <v>2336</v>
      </c>
      <c r="E1771" s="176">
        <v>30322</v>
      </c>
      <c r="F1771" s="167" t="s">
        <v>2337</v>
      </c>
      <c r="G1771" s="177" t="s">
        <v>2250</v>
      </c>
      <c r="H1771" s="177" t="s">
        <v>2250</v>
      </c>
      <c r="I1771" s="178">
        <v>0</v>
      </c>
      <c r="J1771" s="177" t="s">
        <v>2250</v>
      </c>
    </row>
    <row r="1772" spans="2:10" ht="15" x14ac:dyDescent="0.25">
      <c r="B1772" s="174">
        <v>40</v>
      </c>
      <c r="C1772" s="38" t="s">
        <v>2322</v>
      </c>
      <c r="D1772" s="167" t="s">
        <v>2336</v>
      </c>
      <c r="E1772" s="176">
        <v>30322</v>
      </c>
      <c r="F1772" s="167" t="s">
        <v>2337</v>
      </c>
      <c r="G1772" s="177" t="s">
        <v>2250</v>
      </c>
      <c r="H1772" s="177" t="s">
        <v>2250</v>
      </c>
      <c r="I1772" s="178">
        <v>0</v>
      </c>
      <c r="J1772" s="177" t="s">
        <v>2250</v>
      </c>
    </row>
    <row r="1773" spans="2:10" ht="15" x14ac:dyDescent="0.25">
      <c r="B1773" s="174">
        <v>41</v>
      </c>
      <c r="C1773" s="38" t="s">
        <v>2317</v>
      </c>
      <c r="D1773" s="167" t="s">
        <v>2338</v>
      </c>
      <c r="E1773" s="176">
        <v>30322</v>
      </c>
      <c r="F1773" s="167" t="s">
        <v>2339</v>
      </c>
      <c r="G1773" s="177" t="s">
        <v>2250</v>
      </c>
      <c r="H1773" s="177" t="s">
        <v>2250</v>
      </c>
      <c r="I1773" s="178">
        <v>0</v>
      </c>
      <c r="J1773" s="177" t="s">
        <v>2250</v>
      </c>
    </row>
    <row r="1774" spans="2:10" ht="15" x14ac:dyDescent="0.25">
      <c r="B1774" s="174">
        <v>42</v>
      </c>
      <c r="C1774" s="38" t="s">
        <v>2317</v>
      </c>
      <c r="D1774" s="167" t="s">
        <v>2325</v>
      </c>
      <c r="E1774" s="176">
        <v>30322</v>
      </c>
      <c r="F1774" s="167" t="s">
        <v>2340</v>
      </c>
      <c r="G1774" s="177" t="s">
        <v>2250</v>
      </c>
      <c r="H1774" s="177" t="s">
        <v>2250</v>
      </c>
      <c r="I1774" s="178">
        <v>0</v>
      </c>
      <c r="J1774" s="177" t="s">
        <v>2250</v>
      </c>
    </row>
    <row r="1775" spans="2:10" ht="15" x14ac:dyDescent="0.25">
      <c r="B1775" s="174">
        <v>43</v>
      </c>
      <c r="C1775" s="38" t="s">
        <v>2317</v>
      </c>
      <c r="D1775" s="167" t="s">
        <v>2325</v>
      </c>
      <c r="E1775" s="176">
        <v>30322</v>
      </c>
      <c r="F1775" s="167" t="s">
        <v>2341</v>
      </c>
      <c r="G1775" s="177" t="s">
        <v>2250</v>
      </c>
      <c r="H1775" s="177" t="s">
        <v>2250</v>
      </c>
      <c r="I1775" s="178">
        <v>0</v>
      </c>
      <c r="J1775" s="177" t="s">
        <v>2250</v>
      </c>
    </row>
    <row r="1776" spans="2:10" ht="15" x14ac:dyDescent="0.25">
      <c r="B1776" s="174">
        <v>44</v>
      </c>
      <c r="C1776" s="38" t="s">
        <v>2327</v>
      </c>
      <c r="D1776" s="167" t="s">
        <v>2338</v>
      </c>
      <c r="E1776" s="176">
        <v>30322</v>
      </c>
      <c r="F1776" s="167" t="s">
        <v>2342</v>
      </c>
      <c r="G1776" s="177" t="s">
        <v>2250</v>
      </c>
      <c r="H1776" s="177" t="s">
        <v>2250</v>
      </c>
      <c r="I1776" s="178">
        <v>0</v>
      </c>
      <c r="J1776" s="177" t="s">
        <v>2250</v>
      </c>
    </row>
    <row r="1777" spans="2:10" ht="15" x14ac:dyDescent="0.25">
      <c r="B1777" s="174">
        <v>45</v>
      </c>
      <c r="C1777" s="38" t="s">
        <v>2327</v>
      </c>
      <c r="D1777" s="167" t="s">
        <v>2343</v>
      </c>
      <c r="E1777" s="176">
        <v>30322</v>
      </c>
      <c r="F1777" s="167" t="s">
        <v>2339</v>
      </c>
      <c r="G1777" s="177" t="s">
        <v>2250</v>
      </c>
      <c r="H1777" s="177" t="s">
        <v>2250</v>
      </c>
      <c r="I1777" s="178">
        <v>0</v>
      </c>
      <c r="J1777" s="177" t="s">
        <v>2250</v>
      </c>
    </row>
    <row r="1778" spans="2:10" ht="15" x14ac:dyDescent="0.25">
      <c r="B1778" s="174">
        <v>46</v>
      </c>
      <c r="C1778" s="38" t="s">
        <v>2327</v>
      </c>
      <c r="D1778" s="167" t="s">
        <v>2325</v>
      </c>
      <c r="E1778" s="176">
        <v>30322</v>
      </c>
      <c r="F1778" s="167" t="s">
        <v>2341</v>
      </c>
      <c r="G1778" s="177" t="s">
        <v>2250</v>
      </c>
      <c r="H1778" s="177" t="s">
        <v>2250</v>
      </c>
      <c r="I1778" s="178">
        <v>0</v>
      </c>
      <c r="J1778" s="177" t="s">
        <v>2250</v>
      </c>
    </row>
    <row r="1779" spans="2:10" ht="15" x14ac:dyDescent="0.25">
      <c r="B1779" s="174">
        <v>47</v>
      </c>
      <c r="C1779" s="38" t="s">
        <v>2344</v>
      </c>
      <c r="D1779" s="167" t="s">
        <v>2325</v>
      </c>
      <c r="E1779" s="176">
        <v>30322</v>
      </c>
      <c r="F1779" s="167" t="s">
        <v>2345</v>
      </c>
      <c r="G1779" s="177" t="s">
        <v>2250</v>
      </c>
      <c r="H1779" s="177" t="s">
        <v>2250</v>
      </c>
      <c r="I1779" s="178">
        <v>0</v>
      </c>
      <c r="J1779" s="177" t="s">
        <v>2250</v>
      </c>
    </row>
    <row r="1780" spans="2:10" ht="15" x14ac:dyDescent="0.25">
      <c r="B1780" s="174">
        <v>48</v>
      </c>
      <c r="C1780" s="38" t="s">
        <v>2344</v>
      </c>
      <c r="D1780" s="167" t="s">
        <v>2346</v>
      </c>
      <c r="E1780" s="176">
        <v>30322</v>
      </c>
      <c r="F1780" s="167" t="s">
        <v>2339</v>
      </c>
      <c r="G1780" s="177" t="s">
        <v>2250</v>
      </c>
      <c r="H1780" s="177" t="s">
        <v>2250</v>
      </c>
      <c r="I1780" s="178">
        <v>0</v>
      </c>
      <c r="J1780" s="177" t="s">
        <v>2250</v>
      </c>
    </row>
    <row r="1781" spans="2:10" ht="15" x14ac:dyDescent="0.25">
      <c r="B1781" s="174">
        <v>49</v>
      </c>
      <c r="C1781" s="38" t="s">
        <v>2344</v>
      </c>
      <c r="D1781" s="167" t="s">
        <v>2325</v>
      </c>
      <c r="E1781" s="176">
        <v>30322</v>
      </c>
      <c r="F1781" s="167" t="s">
        <v>2341</v>
      </c>
      <c r="G1781" s="177" t="s">
        <v>2250</v>
      </c>
      <c r="H1781" s="177" t="s">
        <v>2250</v>
      </c>
      <c r="I1781" s="178">
        <v>0</v>
      </c>
      <c r="J1781" s="177" t="s">
        <v>2250</v>
      </c>
    </row>
    <row r="1782" spans="2:10" ht="15" x14ac:dyDescent="0.25">
      <c r="B1782" s="174">
        <v>50</v>
      </c>
      <c r="C1782" s="38" t="s">
        <v>2319</v>
      </c>
      <c r="D1782" s="167" t="s">
        <v>2329</v>
      </c>
      <c r="E1782" s="176">
        <v>30322</v>
      </c>
      <c r="F1782" s="167" t="s">
        <v>2347</v>
      </c>
      <c r="G1782" s="177" t="s">
        <v>2250</v>
      </c>
      <c r="H1782" s="177" t="s">
        <v>2250</v>
      </c>
      <c r="I1782" s="178">
        <v>0</v>
      </c>
      <c r="J1782" s="177" t="s">
        <v>2250</v>
      </c>
    </row>
    <row r="1783" spans="2:10" ht="15" x14ac:dyDescent="0.25">
      <c r="B1783" s="174">
        <v>51</v>
      </c>
      <c r="C1783" s="38" t="s">
        <v>2319</v>
      </c>
      <c r="D1783" s="167" t="s">
        <v>2329</v>
      </c>
      <c r="E1783" s="176">
        <v>30322</v>
      </c>
      <c r="F1783" s="167" t="s">
        <v>2348</v>
      </c>
      <c r="G1783" s="177" t="s">
        <v>2250</v>
      </c>
      <c r="H1783" s="177" t="s">
        <v>2250</v>
      </c>
      <c r="I1783" s="178">
        <v>0</v>
      </c>
      <c r="J1783" s="177" t="s">
        <v>2250</v>
      </c>
    </row>
    <row r="1784" spans="2:10" ht="15" x14ac:dyDescent="0.25">
      <c r="B1784" s="174">
        <v>52</v>
      </c>
      <c r="C1784" s="38" t="s">
        <v>2331</v>
      </c>
      <c r="D1784" s="167" t="s">
        <v>205</v>
      </c>
      <c r="E1784" s="176">
        <v>30322</v>
      </c>
      <c r="F1784" s="167" t="s">
        <v>2349</v>
      </c>
      <c r="G1784" s="177" t="s">
        <v>2250</v>
      </c>
      <c r="H1784" s="177" t="s">
        <v>2250</v>
      </c>
      <c r="I1784" s="178">
        <v>0</v>
      </c>
      <c r="J1784" s="177" t="s">
        <v>2250</v>
      </c>
    </row>
    <row r="1785" spans="2:10" ht="25.5" x14ac:dyDescent="0.25">
      <c r="B1785" s="174">
        <v>53</v>
      </c>
      <c r="C1785" s="38" t="s">
        <v>2314</v>
      </c>
      <c r="D1785" s="167" t="s">
        <v>2350</v>
      </c>
      <c r="E1785" s="176">
        <v>30322</v>
      </c>
      <c r="F1785" s="167" t="s">
        <v>2351</v>
      </c>
      <c r="G1785" s="177" t="s">
        <v>2250</v>
      </c>
      <c r="H1785" s="177" t="s">
        <v>2250</v>
      </c>
      <c r="I1785" s="178">
        <v>0</v>
      </c>
      <c r="J1785" s="177" t="s">
        <v>2250</v>
      </c>
    </row>
    <row r="1786" spans="2:10" ht="15" x14ac:dyDescent="0.25">
      <c r="B1786" s="174">
        <v>54</v>
      </c>
      <c r="C1786" s="38" t="s">
        <v>2317</v>
      </c>
      <c r="D1786" s="167" t="s">
        <v>2352</v>
      </c>
      <c r="E1786" s="176">
        <v>30322</v>
      </c>
      <c r="F1786" s="167" t="s">
        <v>2353</v>
      </c>
      <c r="G1786" s="177" t="s">
        <v>2250</v>
      </c>
      <c r="H1786" s="177" t="s">
        <v>2250</v>
      </c>
      <c r="I1786" s="178">
        <v>0</v>
      </c>
      <c r="J1786" s="177" t="s">
        <v>2250</v>
      </c>
    </row>
    <row r="1787" spans="2:10" ht="15" x14ac:dyDescent="0.25">
      <c r="B1787" s="174">
        <v>55</v>
      </c>
      <c r="C1787" s="38" t="s">
        <v>2327</v>
      </c>
      <c r="D1787" s="167" t="s">
        <v>2352</v>
      </c>
      <c r="E1787" s="176">
        <v>30322</v>
      </c>
      <c r="F1787" s="167" t="s">
        <v>2354</v>
      </c>
      <c r="G1787" s="177" t="s">
        <v>2250</v>
      </c>
      <c r="H1787" s="177" t="s">
        <v>2250</v>
      </c>
      <c r="I1787" s="178">
        <v>0</v>
      </c>
      <c r="J1787" s="177" t="s">
        <v>2250</v>
      </c>
    </row>
    <row r="1788" spans="2:10" ht="15" x14ac:dyDescent="0.25">
      <c r="B1788" s="174">
        <v>56</v>
      </c>
      <c r="C1788" s="38" t="s">
        <v>2319</v>
      </c>
      <c r="D1788" s="167" t="s">
        <v>2352</v>
      </c>
      <c r="E1788" s="176">
        <v>30322</v>
      </c>
      <c r="F1788" s="167" t="s">
        <v>2355</v>
      </c>
      <c r="G1788" s="177" t="s">
        <v>2250</v>
      </c>
      <c r="H1788" s="177" t="s">
        <v>2250</v>
      </c>
      <c r="I1788" s="178">
        <v>0</v>
      </c>
      <c r="J1788" s="177" t="s">
        <v>2250</v>
      </c>
    </row>
    <row r="1789" spans="2:10" ht="15" x14ac:dyDescent="0.25">
      <c r="B1789" s="174">
        <v>57</v>
      </c>
      <c r="C1789" s="38" t="s">
        <v>2288</v>
      </c>
      <c r="D1789" s="167" t="s">
        <v>2289</v>
      </c>
      <c r="E1789" s="176">
        <v>30322</v>
      </c>
      <c r="F1789" s="167" t="s">
        <v>2356</v>
      </c>
      <c r="G1789" s="177" t="s">
        <v>2250</v>
      </c>
      <c r="H1789" s="177" t="s">
        <v>2250</v>
      </c>
      <c r="I1789" s="178">
        <v>0</v>
      </c>
      <c r="J1789" s="177" t="s">
        <v>2250</v>
      </c>
    </row>
    <row r="1790" spans="2:10" ht="15" x14ac:dyDescent="0.25">
      <c r="B1790" s="174">
        <v>58</v>
      </c>
      <c r="C1790" s="38" t="s">
        <v>2357</v>
      </c>
      <c r="D1790" s="167" t="s">
        <v>2358</v>
      </c>
      <c r="E1790" s="176">
        <v>30322</v>
      </c>
      <c r="F1790" s="167" t="s">
        <v>2359</v>
      </c>
      <c r="G1790" s="177" t="s">
        <v>2250</v>
      </c>
      <c r="H1790" s="177" t="s">
        <v>2250</v>
      </c>
      <c r="I1790" s="178">
        <v>0</v>
      </c>
      <c r="J1790" s="177" t="s">
        <v>2250</v>
      </c>
    </row>
    <row r="1791" spans="2:10" ht="15" x14ac:dyDescent="0.25">
      <c r="B1791" s="174">
        <v>59</v>
      </c>
      <c r="C1791" s="38" t="s">
        <v>2357</v>
      </c>
      <c r="D1791" s="167" t="s">
        <v>2360</v>
      </c>
      <c r="E1791" s="176">
        <v>30322</v>
      </c>
      <c r="F1791" s="167" t="s">
        <v>2361</v>
      </c>
      <c r="G1791" s="177" t="s">
        <v>2250</v>
      </c>
      <c r="H1791" s="177" t="s">
        <v>2250</v>
      </c>
      <c r="I1791" s="178">
        <v>0</v>
      </c>
      <c r="J1791" s="177" t="s">
        <v>2250</v>
      </c>
    </row>
    <row r="1792" spans="2:10" ht="15" x14ac:dyDescent="0.25">
      <c r="B1792" s="174">
        <v>60</v>
      </c>
      <c r="C1792" s="38" t="s">
        <v>2362</v>
      </c>
      <c r="D1792" s="167" t="s">
        <v>2358</v>
      </c>
      <c r="E1792" s="176">
        <v>24609</v>
      </c>
      <c r="F1792" s="167" t="s">
        <v>2363</v>
      </c>
      <c r="G1792" s="177" t="s">
        <v>2250</v>
      </c>
      <c r="H1792" s="177" t="s">
        <v>2250</v>
      </c>
      <c r="I1792" s="178">
        <v>0</v>
      </c>
      <c r="J1792" s="177" t="s">
        <v>2250</v>
      </c>
    </row>
    <row r="1793" spans="2:10" ht="15" x14ac:dyDescent="0.25">
      <c r="B1793" s="174">
        <v>61</v>
      </c>
      <c r="C1793" s="38" t="s">
        <v>2364</v>
      </c>
      <c r="D1793" s="167" t="s">
        <v>2360</v>
      </c>
      <c r="E1793" s="176">
        <v>24609</v>
      </c>
      <c r="F1793" s="167" t="s">
        <v>2365</v>
      </c>
      <c r="G1793" s="177" t="s">
        <v>2250</v>
      </c>
      <c r="H1793" s="177" t="s">
        <v>2250</v>
      </c>
      <c r="I1793" s="178">
        <v>0</v>
      </c>
      <c r="J1793" s="177" t="s">
        <v>2250</v>
      </c>
    </row>
    <row r="1794" spans="2:10" ht="15" x14ac:dyDescent="0.25">
      <c r="B1794" s="174">
        <v>62</v>
      </c>
      <c r="C1794" s="38" t="s">
        <v>2362</v>
      </c>
      <c r="D1794" s="167" t="s">
        <v>2366</v>
      </c>
      <c r="E1794" s="176">
        <v>24609</v>
      </c>
      <c r="F1794" s="167" t="s">
        <v>2367</v>
      </c>
      <c r="G1794" s="177" t="s">
        <v>2250</v>
      </c>
      <c r="H1794" s="177" t="s">
        <v>2250</v>
      </c>
      <c r="I1794" s="178">
        <v>0</v>
      </c>
      <c r="J1794" s="177" t="s">
        <v>2250</v>
      </c>
    </row>
    <row r="1795" spans="2:10" ht="15" x14ac:dyDescent="0.25">
      <c r="B1795" s="174">
        <v>63</v>
      </c>
      <c r="C1795" s="38" t="s">
        <v>2368</v>
      </c>
      <c r="D1795" s="167" t="s">
        <v>2369</v>
      </c>
      <c r="E1795" s="176">
        <v>24609</v>
      </c>
      <c r="F1795" s="167" t="s">
        <v>2370</v>
      </c>
      <c r="G1795" s="177" t="s">
        <v>2250</v>
      </c>
      <c r="H1795" s="177" t="s">
        <v>2250</v>
      </c>
      <c r="I1795" s="178">
        <v>0</v>
      </c>
      <c r="J1795" s="177" t="s">
        <v>2250</v>
      </c>
    </row>
    <row r="1796" spans="2:10" ht="15" x14ac:dyDescent="0.25">
      <c r="B1796" s="174">
        <v>64</v>
      </c>
      <c r="C1796" s="38" t="s">
        <v>2288</v>
      </c>
      <c r="D1796" s="167" t="s">
        <v>2371</v>
      </c>
      <c r="E1796" s="176">
        <v>30322</v>
      </c>
      <c r="F1796" s="167" t="s">
        <v>2372</v>
      </c>
      <c r="G1796" s="177" t="s">
        <v>2250</v>
      </c>
      <c r="H1796" s="177" t="s">
        <v>2250</v>
      </c>
      <c r="I1796" s="178">
        <v>0</v>
      </c>
      <c r="J1796" s="177" t="s">
        <v>2250</v>
      </c>
    </row>
    <row r="1797" spans="2:10" ht="15" x14ac:dyDescent="0.25">
      <c r="B1797" s="174">
        <v>65</v>
      </c>
      <c r="C1797" s="38" t="s">
        <v>2362</v>
      </c>
      <c r="D1797" s="167" t="s">
        <v>2366</v>
      </c>
      <c r="E1797" s="176">
        <v>24609</v>
      </c>
      <c r="F1797" s="167" t="s">
        <v>2373</v>
      </c>
      <c r="G1797" s="177" t="s">
        <v>2250</v>
      </c>
      <c r="H1797" s="177" t="s">
        <v>2250</v>
      </c>
      <c r="I1797" s="178">
        <v>0</v>
      </c>
      <c r="J1797" s="177" t="s">
        <v>2250</v>
      </c>
    </row>
    <row r="1798" spans="2:10" ht="15" x14ac:dyDescent="0.25">
      <c r="B1798" s="174">
        <v>66</v>
      </c>
      <c r="C1798" s="38" t="s">
        <v>2288</v>
      </c>
      <c r="D1798" s="167" t="s">
        <v>2374</v>
      </c>
      <c r="E1798" s="176">
        <v>30322</v>
      </c>
      <c r="F1798" s="167" t="s">
        <v>2375</v>
      </c>
      <c r="G1798" s="177" t="s">
        <v>2250</v>
      </c>
      <c r="H1798" s="177" t="s">
        <v>2250</v>
      </c>
      <c r="I1798" s="178">
        <v>0</v>
      </c>
      <c r="J1798" s="177" t="s">
        <v>2250</v>
      </c>
    </row>
    <row r="1799" spans="2:10" ht="15" x14ac:dyDescent="0.25">
      <c r="B1799" s="174">
        <v>67</v>
      </c>
      <c r="C1799" s="38" t="s">
        <v>2376</v>
      </c>
      <c r="D1799" s="167" t="s">
        <v>2377</v>
      </c>
      <c r="E1799" s="176">
        <v>30322</v>
      </c>
      <c r="F1799" s="167" t="s">
        <v>2378</v>
      </c>
      <c r="G1799" s="177" t="s">
        <v>2250</v>
      </c>
      <c r="H1799" s="177" t="s">
        <v>2250</v>
      </c>
      <c r="I1799" s="178">
        <v>0</v>
      </c>
      <c r="J1799" s="177" t="s">
        <v>2250</v>
      </c>
    </row>
    <row r="1800" spans="2:10" ht="15" x14ac:dyDescent="0.25">
      <c r="B1800" s="174">
        <v>68</v>
      </c>
      <c r="C1800" s="38" t="s">
        <v>2364</v>
      </c>
      <c r="D1800" s="167" t="s">
        <v>2379</v>
      </c>
      <c r="E1800" s="176">
        <v>24609</v>
      </c>
      <c r="F1800" s="167" t="s">
        <v>2380</v>
      </c>
      <c r="G1800" s="177" t="s">
        <v>2250</v>
      </c>
      <c r="H1800" s="177" t="s">
        <v>2250</v>
      </c>
      <c r="I1800" s="178">
        <v>0</v>
      </c>
      <c r="J1800" s="177" t="s">
        <v>2250</v>
      </c>
    </row>
    <row r="1801" spans="2:10" ht="25.5" x14ac:dyDescent="0.25">
      <c r="B1801" s="174">
        <v>69</v>
      </c>
      <c r="C1801" s="38" t="s">
        <v>2381</v>
      </c>
      <c r="D1801" s="167" t="s">
        <v>119</v>
      </c>
      <c r="E1801" s="176">
        <v>30322</v>
      </c>
      <c r="F1801" s="167" t="s">
        <v>2361</v>
      </c>
      <c r="G1801" s="177" t="s">
        <v>2250</v>
      </c>
      <c r="H1801" s="177" t="s">
        <v>2250</v>
      </c>
      <c r="I1801" s="178">
        <v>0</v>
      </c>
      <c r="J1801" s="177" t="s">
        <v>2250</v>
      </c>
    </row>
    <row r="1802" spans="2:10" ht="25.5" x14ac:dyDescent="0.25">
      <c r="B1802" s="174">
        <v>70</v>
      </c>
      <c r="C1802" s="38" t="s">
        <v>2381</v>
      </c>
      <c r="D1802" s="167" t="s">
        <v>119</v>
      </c>
      <c r="E1802" s="176">
        <v>30322</v>
      </c>
      <c r="F1802" s="167" t="s">
        <v>2382</v>
      </c>
      <c r="G1802" s="177" t="s">
        <v>2250</v>
      </c>
      <c r="H1802" s="177" t="s">
        <v>2250</v>
      </c>
      <c r="I1802" s="178">
        <v>0</v>
      </c>
      <c r="J1802" s="177" t="s">
        <v>2250</v>
      </c>
    </row>
    <row r="1803" spans="2:10" ht="25.5" x14ac:dyDescent="0.25">
      <c r="B1803" s="174">
        <v>71</v>
      </c>
      <c r="C1803" s="38" t="s">
        <v>2381</v>
      </c>
      <c r="D1803" s="167" t="s">
        <v>179</v>
      </c>
      <c r="E1803" s="176">
        <v>30322</v>
      </c>
      <c r="F1803" s="167" t="s">
        <v>2383</v>
      </c>
      <c r="G1803" s="177" t="s">
        <v>2250</v>
      </c>
      <c r="H1803" s="177" t="s">
        <v>2250</v>
      </c>
      <c r="I1803" s="178">
        <v>0</v>
      </c>
      <c r="J1803" s="177" t="s">
        <v>2250</v>
      </c>
    </row>
    <row r="1804" spans="2:10" ht="25.5" x14ac:dyDescent="0.25">
      <c r="B1804" s="174">
        <v>72</v>
      </c>
      <c r="C1804" s="38" t="s">
        <v>2381</v>
      </c>
      <c r="D1804" s="167" t="s">
        <v>179</v>
      </c>
      <c r="E1804" s="176">
        <v>30322</v>
      </c>
      <c r="F1804" s="167" t="s">
        <v>2384</v>
      </c>
      <c r="G1804" s="177" t="s">
        <v>2250</v>
      </c>
      <c r="H1804" s="177" t="s">
        <v>2250</v>
      </c>
      <c r="I1804" s="178">
        <v>0</v>
      </c>
      <c r="J1804" s="177" t="s">
        <v>2250</v>
      </c>
    </row>
    <row r="1805" spans="2:10" ht="15" x14ac:dyDescent="0.25">
      <c r="B1805" s="174">
        <v>73</v>
      </c>
      <c r="C1805" s="38" t="s">
        <v>2385</v>
      </c>
      <c r="D1805" s="167" t="s">
        <v>2386</v>
      </c>
      <c r="E1805" s="176">
        <v>30322</v>
      </c>
      <c r="F1805" s="167" t="s">
        <v>2387</v>
      </c>
      <c r="G1805" s="177" t="s">
        <v>2250</v>
      </c>
      <c r="H1805" s="177" t="s">
        <v>2250</v>
      </c>
      <c r="I1805" s="178">
        <v>0</v>
      </c>
      <c r="J1805" s="177" t="s">
        <v>2250</v>
      </c>
    </row>
    <row r="1806" spans="2:10" ht="15" x14ac:dyDescent="0.25">
      <c r="B1806" s="174">
        <v>74</v>
      </c>
      <c r="C1806" s="38" t="s">
        <v>2364</v>
      </c>
      <c r="D1806" s="167" t="s">
        <v>2386</v>
      </c>
      <c r="E1806" s="176">
        <v>24609</v>
      </c>
      <c r="F1806" s="167" t="s">
        <v>2388</v>
      </c>
      <c r="G1806" s="177" t="s">
        <v>2250</v>
      </c>
      <c r="H1806" s="177" t="s">
        <v>2250</v>
      </c>
      <c r="I1806" s="178">
        <v>0</v>
      </c>
      <c r="J1806" s="177" t="s">
        <v>2250</v>
      </c>
    </row>
    <row r="1807" spans="2:10" ht="15" x14ac:dyDescent="0.25">
      <c r="B1807" s="174">
        <v>75</v>
      </c>
      <c r="C1807" s="38" t="s">
        <v>2288</v>
      </c>
      <c r="D1807" s="167" t="s">
        <v>2389</v>
      </c>
      <c r="E1807" s="176">
        <v>30322</v>
      </c>
      <c r="F1807" s="167" t="s">
        <v>2390</v>
      </c>
      <c r="G1807" s="177" t="s">
        <v>2250</v>
      </c>
      <c r="H1807" s="177" t="s">
        <v>2250</v>
      </c>
      <c r="I1807" s="178">
        <v>0</v>
      </c>
      <c r="J1807" s="177" t="s">
        <v>2250</v>
      </c>
    </row>
    <row r="1808" spans="2:10" ht="15" x14ac:dyDescent="0.25">
      <c r="B1808" s="174">
        <v>76</v>
      </c>
      <c r="C1808" s="38" t="s">
        <v>2376</v>
      </c>
      <c r="D1808" s="167" t="s">
        <v>2391</v>
      </c>
      <c r="E1808" s="176">
        <v>30322</v>
      </c>
      <c r="F1808" s="167" t="s">
        <v>2384</v>
      </c>
      <c r="G1808" s="177" t="s">
        <v>2250</v>
      </c>
      <c r="H1808" s="177" t="s">
        <v>2250</v>
      </c>
      <c r="I1808" s="178">
        <v>0</v>
      </c>
      <c r="J1808" s="177" t="s">
        <v>2250</v>
      </c>
    </row>
    <row r="1809" spans="2:10" ht="15" x14ac:dyDescent="0.25">
      <c r="B1809" s="174">
        <v>77</v>
      </c>
      <c r="C1809" s="38" t="s">
        <v>2288</v>
      </c>
      <c r="D1809" s="167" t="s">
        <v>2392</v>
      </c>
      <c r="E1809" s="176">
        <v>30322</v>
      </c>
      <c r="F1809" s="167" t="s">
        <v>2393</v>
      </c>
      <c r="G1809" s="177" t="s">
        <v>2250</v>
      </c>
      <c r="H1809" s="177" t="s">
        <v>2250</v>
      </c>
      <c r="I1809" s="178">
        <v>0</v>
      </c>
      <c r="J1809" s="177" t="s">
        <v>2250</v>
      </c>
    </row>
    <row r="1810" spans="2:10" ht="15" x14ac:dyDescent="0.25">
      <c r="B1810" s="174">
        <v>78</v>
      </c>
      <c r="C1810" s="38" t="s">
        <v>2357</v>
      </c>
      <c r="D1810" s="167" t="s">
        <v>2394</v>
      </c>
      <c r="E1810" s="176">
        <v>30322</v>
      </c>
      <c r="F1810" s="167" t="s">
        <v>2395</v>
      </c>
      <c r="G1810" s="177" t="s">
        <v>2250</v>
      </c>
      <c r="H1810" s="177" t="s">
        <v>2250</v>
      </c>
      <c r="I1810" s="178">
        <v>0</v>
      </c>
      <c r="J1810" s="177" t="s">
        <v>2250</v>
      </c>
    </row>
    <row r="1811" spans="2:10" ht="25.5" x14ac:dyDescent="0.25">
      <c r="B1811" s="174">
        <v>79</v>
      </c>
      <c r="C1811" s="38" t="s">
        <v>2381</v>
      </c>
      <c r="D1811" s="167" t="s">
        <v>2396</v>
      </c>
      <c r="E1811" s="176">
        <v>30322</v>
      </c>
      <c r="F1811" s="167" t="s">
        <v>2397</v>
      </c>
      <c r="G1811" s="177" t="s">
        <v>2250</v>
      </c>
      <c r="H1811" s="177" t="s">
        <v>2250</v>
      </c>
      <c r="I1811" s="178">
        <v>0</v>
      </c>
      <c r="J1811" s="177" t="s">
        <v>2250</v>
      </c>
    </row>
    <row r="1812" spans="2:10" ht="15" x14ac:dyDescent="0.25">
      <c r="B1812" s="174">
        <v>80</v>
      </c>
      <c r="C1812" s="38" t="s">
        <v>2288</v>
      </c>
      <c r="D1812" s="167" t="s">
        <v>2398</v>
      </c>
      <c r="E1812" s="176">
        <v>30322</v>
      </c>
      <c r="F1812" s="167" t="s">
        <v>2399</v>
      </c>
      <c r="G1812" s="177" t="s">
        <v>2250</v>
      </c>
      <c r="H1812" s="177" t="s">
        <v>2250</v>
      </c>
      <c r="I1812" s="178">
        <v>0</v>
      </c>
      <c r="J1812" s="177" t="s">
        <v>2250</v>
      </c>
    </row>
    <row r="1813" spans="2:10" ht="15" x14ac:dyDescent="0.25">
      <c r="B1813" s="174">
        <v>81</v>
      </c>
      <c r="C1813" s="38" t="s">
        <v>2288</v>
      </c>
      <c r="D1813" s="167" t="s">
        <v>2386</v>
      </c>
      <c r="E1813" s="176">
        <v>30322</v>
      </c>
      <c r="F1813" s="167" t="s">
        <v>2400</v>
      </c>
      <c r="G1813" s="177" t="s">
        <v>2250</v>
      </c>
      <c r="H1813" s="177" t="s">
        <v>2250</v>
      </c>
      <c r="I1813" s="178">
        <v>0</v>
      </c>
      <c r="J1813" s="177" t="s">
        <v>2250</v>
      </c>
    </row>
    <row r="1814" spans="2:10" ht="15" x14ac:dyDescent="0.25">
      <c r="B1814" s="174">
        <v>82</v>
      </c>
      <c r="C1814" s="38" t="s">
        <v>2357</v>
      </c>
      <c r="D1814" s="167" t="s">
        <v>2374</v>
      </c>
      <c r="E1814" s="176">
        <v>30322</v>
      </c>
      <c r="F1814" s="167" t="s">
        <v>2401</v>
      </c>
      <c r="G1814" s="177" t="s">
        <v>2250</v>
      </c>
      <c r="H1814" s="177" t="s">
        <v>2250</v>
      </c>
      <c r="I1814" s="178">
        <v>0</v>
      </c>
      <c r="J1814" s="177" t="s">
        <v>2250</v>
      </c>
    </row>
    <row r="1815" spans="2:10" ht="15" x14ac:dyDescent="0.25">
      <c r="B1815" s="174">
        <v>83</v>
      </c>
      <c r="C1815" s="38" t="s">
        <v>2362</v>
      </c>
      <c r="D1815" s="167" t="s">
        <v>2366</v>
      </c>
      <c r="E1815" s="176">
        <v>24609</v>
      </c>
      <c r="F1815" s="167" t="s">
        <v>2402</v>
      </c>
      <c r="G1815" s="177" t="s">
        <v>2250</v>
      </c>
      <c r="H1815" s="177" t="s">
        <v>2250</v>
      </c>
      <c r="I1815" s="178">
        <v>0</v>
      </c>
      <c r="J1815" s="177" t="s">
        <v>2250</v>
      </c>
    </row>
    <row r="1816" spans="2:10" ht="15" x14ac:dyDescent="0.25">
      <c r="B1816" s="174">
        <v>84</v>
      </c>
      <c r="C1816" s="38" t="s">
        <v>2288</v>
      </c>
      <c r="D1816" s="167" t="s">
        <v>2403</v>
      </c>
      <c r="E1816" s="176">
        <v>30322</v>
      </c>
      <c r="F1816" s="167" t="s">
        <v>2404</v>
      </c>
      <c r="G1816" s="177" t="s">
        <v>2250</v>
      </c>
      <c r="H1816" s="177" t="s">
        <v>2250</v>
      </c>
      <c r="I1816" s="178">
        <v>0</v>
      </c>
      <c r="J1816" s="177" t="s">
        <v>2250</v>
      </c>
    </row>
    <row r="1817" spans="2:10" ht="15" x14ac:dyDescent="0.25">
      <c r="B1817" s="174">
        <v>85</v>
      </c>
      <c r="C1817" s="38" t="s">
        <v>2357</v>
      </c>
      <c r="D1817" s="167" t="s">
        <v>2386</v>
      </c>
      <c r="E1817" s="176">
        <v>30322</v>
      </c>
      <c r="F1817" s="167" t="s">
        <v>2405</v>
      </c>
      <c r="G1817" s="177" t="s">
        <v>2250</v>
      </c>
      <c r="H1817" s="177" t="s">
        <v>2250</v>
      </c>
      <c r="I1817" s="178">
        <v>0</v>
      </c>
      <c r="J1817" s="177" t="s">
        <v>2250</v>
      </c>
    </row>
    <row r="1818" spans="2:10" ht="15" x14ac:dyDescent="0.25">
      <c r="B1818" s="174">
        <v>86</v>
      </c>
      <c r="C1818" s="38" t="s">
        <v>2288</v>
      </c>
      <c r="D1818" s="167" t="s">
        <v>2406</v>
      </c>
      <c r="E1818" s="176">
        <v>30322</v>
      </c>
      <c r="F1818" s="167" t="s">
        <v>2407</v>
      </c>
      <c r="G1818" s="177" t="s">
        <v>2250</v>
      </c>
      <c r="H1818" s="177" t="s">
        <v>2250</v>
      </c>
      <c r="I1818" s="178">
        <v>0</v>
      </c>
      <c r="J1818" s="177" t="s">
        <v>2250</v>
      </c>
    </row>
    <row r="1819" spans="2:10" ht="15" x14ac:dyDescent="0.25">
      <c r="B1819" s="174">
        <v>87</v>
      </c>
      <c r="C1819" s="38" t="s">
        <v>2364</v>
      </c>
      <c r="D1819" s="167" t="s">
        <v>2408</v>
      </c>
      <c r="E1819" s="176">
        <v>24609</v>
      </c>
      <c r="F1819" s="167" t="s">
        <v>2409</v>
      </c>
      <c r="G1819" s="177" t="s">
        <v>2250</v>
      </c>
      <c r="H1819" s="177" t="s">
        <v>2250</v>
      </c>
      <c r="I1819" s="178">
        <v>0</v>
      </c>
      <c r="J1819" s="177" t="s">
        <v>2250</v>
      </c>
    </row>
    <row r="1820" spans="2:10" ht="15" x14ac:dyDescent="0.25">
      <c r="B1820" s="174">
        <v>88</v>
      </c>
      <c r="C1820" s="38" t="s">
        <v>2357</v>
      </c>
      <c r="D1820" s="167" t="s">
        <v>2410</v>
      </c>
      <c r="E1820" s="176">
        <v>30322</v>
      </c>
      <c r="F1820" s="167" t="s">
        <v>2411</v>
      </c>
      <c r="G1820" s="177" t="s">
        <v>2250</v>
      </c>
      <c r="H1820" s="177" t="s">
        <v>2250</v>
      </c>
      <c r="I1820" s="178">
        <v>0</v>
      </c>
      <c r="J1820" s="177" t="s">
        <v>2250</v>
      </c>
    </row>
    <row r="1821" spans="2:10" ht="15" x14ac:dyDescent="0.25">
      <c r="B1821" s="174">
        <v>89</v>
      </c>
      <c r="C1821" s="38" t="s">
        <v>2288</v>
      </c>
      <c r="D1821" s="167" t="s">
        <v>2410</v>
      </c>
      <c r="E1821" s="176">
        <v>30322</v>
      </c>
      <c r="F1821" s="167" t="s">
        <v>2412</v>
      </c>
      <c r="G1821" s="177" t="s">
        <v>2250</v>
      </c>
      <c r="H1821" s="177" t="s">
        <v>2250</v>
      </c>
      <c r="I1821" s="178">
        <v>0</v>
      </c>
      <c r="J1821" s="177" t="s">
        <v>2250</v>
      </c>
    </row>
    <row r="1822" spans="2:10" ht="25.5" x14ac:dyDescent="0.25">
      <c r="B1822" s="174">
        <v>90</v>
      </c>
      <c r="C1822" s="38" t="s">
        <v>2381</v>
      </c>
      <c r="D1822" s="167" t="s">
        <v>2413</v>
      </c>
      <c r="E1822" s="176">
        <v>30322</v>
      </c>
      <c r="F1822" s="167" t="s">
        <v>2409</v>
      </c>
      <c r="G1822" s="177" t="s">
        <v>2250</v>
      </c>
      <c r="H1822" s="177" t="s">
        <v>2250</v>
      </c>
      <c r="I1822" s="178">
        <v>0</v>
      </c>
      <c r="J1822" s="177" t="s">
        <v>2250</v>
      </c>
    </row>
    <row r="1823" spans="2:10" ht="25.5" x14ac:dyDescent="0.25">
      <c r="B1823" s="174">
        <v>91</v>
      </c>
      <c r="C1823" s="38" t="s">
        <v>2381</v>
      </c>
      <c r="D1823" s="167" t="s">
        <v>2414</v>
      </c>
      <c r="E1823" s="176">
        <v>30322</v>
      </c>
      <c r="F1823" s="167" t="s">
        <v>2415</v>
      </c>
      <c r="G1823" s="177" t="s">
        <v>2250</v>
      </c>
      <c r="H1823" s="177" t="s">
        <v>2250</v>
      </c>
      <c r="I1823" s="178">
        <v>0</v>
      </c>
      <c r="J1823" s="177" t="s">
        <v>2250</v>
      </c>
    </row>
    <row r="1824" spans="2:10" ht="15" x14ac:dyDescent="0.25">
      <c r="B1824" s="174">
        <v>92</v>
      </c>
      <c r="C1824" s="38" t="s">
        <v>2357</v>
      </c>
      <c r="D1824" s="167" t="s">
        <v>2416</v>
      </c>
      <c r="E1824" s="176">
        <v>30322</v>
      </c>
      <c r="F1824" s="167" t="s">
        <v>2417</v>
      </c>
      <c r="G1824" s="177" t="s">
        <v>2250</v>
      </c>
      <c r="H1824" s="177" t="s">
        <v>2250</v>
      </c>
      <c r="I1824" s="178">
        <v>0</v>
      </c>
      <c r="J1824" s="177" t="s">
        <v>2250</v>
      </c>
    </row>
    <row r="1825" spans="2:10" ht="15" x14ac:dyDescent="0.25">
      <c r="B1825" s="174">
        <v>93</v>
      </c>
      <c r="C1825" s="38" t="s">
        <v>2357</v>
      </c>
      <c r="D1825" s="167" t="s">
        <v>2418</v>
      </c>
      <c r="E1825" s="176">
        <v>30322</v>
      </c>
      <c r="F1825" s="167" t="s">
        <v>2417</v>
      </c>
      <c r="G1825" s="177" t="s">
        <v>2250</v>
      </c>
      <c r="H1825" s="177" t="s">
        <v>2250</v>
      </c>
      <c r="I1825" s="178">
        <v>0</v>
      </c>
      <c r="J1825" s="177" t="s">
        <v>2250</v>
      </c>
    </row>
    <row r="1826" spans="2:10" ht="15" x14ac:dyDescent="0.25">
      <c r="B1826" s="174">
        <v>94</v>
      </c>
      <c r="C1826" s="38" t="s">
        <v>2362</v>
      </c>
      <c r="D1826" s="167" t="s">
        <v>2419</v>
      </c>
      <c r="E1826" s="176">
        <v>24609</v>
      </c>
      <c r="F1826" s="167" t="s">
        <v>2420</v>
      </c>
      <c r="G1826" s="177" t="s">
        <v>2250</v>
      </c>
      <c r="H1826" s="177" t="s">
        <v>2250</v>
      </c>
      <c r="I1826" s="178">
        <v>0</v>
      </c>
      <c r="J1826" s="177" t="s">
        <v>2250</v>
      </c>
    </row>
    <row r="1827" spans="2:10" ht="15" x14ac:dyDescent="0.25">
      <c r="B1827" s="174">
        <v>95</v>
      </c>
      <c r="C1827" s="38" t="s">
        <v>2288</v>
      </c>
      <c r="D1827" s="167" t="s">
        <v>2421</v>
      </c>
      <c r="E1827" s="176">
        <v>30322</v>
      </c>
      <c r="F1827" s="167" t="s">
        <v>2422</v>
      </c>
      <c r="G1827" s="177" t="s">
        <v>2250</v>
      </c>
      <c r="H1827" s="177" t="s">
        <v>2250</v>
      </c>
      <c r="I1827" s="178">
        <v>0</v>
      </c>
      <c r="J1827" s="177" t="s">
        <v>2250</v>
      </c>
    </row>
    <row r="1828" spans="2:10" ht="25.5" x14ac:dyDescent="0.25">
      <c r="B1828" s="174">
        <v>96</v>
      </c>
      <c r="C1828" s="38" t="s">
        <v>2381</v>
      </c>
      <c r="D1828" s="167" t="s">
        <v>109</v>
      </c>
      <c r="E1828" s="176">
        <v>106128</v>
      </c>
      <c r="F1828" s="167" t="s">
        <v>2423</v>
      </c>
      <c r="G1828" s="177" t="s">
        <v>2250</v>
      </c>
      <c r="H1828" s="177" t="s">
        <v>2250</v>
      </c>
      <c r="I1828" s="178">
        <v>0</v>
      </c>
      <c r="J1828" s="177" t="s">
        <v>2250</v>
      </c>
    </row>
    <row r="1829" spans="2:10" ht="15" x14ac:dyDescent="0.25">
      <c r="B1829" s="174">
        <v>97</v>
      </c>
      <c r="C1829" s="38" t="s">
        <v>2288</v>
      </c>
      <c r="D1829" s="167" t="s">
        <v>2386</v>
      </c>
      <c r="E1829" s="176">
        <v>30322</v>
      </c>
      <c r="F1829" s="167" t="s">
        <v>2424</v>
      </c>
      <c r="G1829" s="177" t="s">
        <v>2250</v>
      </c>
      <c r="H1829" s="177" t="s">
        <v>2250</v>
      </c>
      <c r="I1829" s="178">
        <v>0</v>
      </c>
      <c r="J1829" s="177" t="s">
        <v>2250</v>
      </c>
    </row>
    <row r="1830" spans="2:10" ht="15" x14ac:dyDescent="0.25">
      <c r="B1830" s="174">
        <v>98</v>
      </c>
      <c r="C1830" s="38" t="s">
        <v>2288</v>
      </c>
      <c r="D1830" s="167" t="s">
        <v>2419</v>
      </c>
      <c r="E1830" s="176">
        <v>30322</v>
      </c>
      <c r="F1830" s="167" t="s">
        <v>2425</v>
      </c>
      <c r="G1830" s="177" t="s">
        <v>2250</v>
      </c>
      <c r="H1830" s="177" t="s">
        <v>2250</v>
      </c>
      <c r="I1830" s="178">
        <v>0</v>
      </c>
      <c r="J1830" s="177" t="s">
        <v>2250</v>
      </c>
    </row>
    <row r="1831" spans="2:10" ht="15" x14ac:dyDescent="0.25">
      <c r="B1831" s="174">
        <v>99</v>
      </c>
      <c r="C1831" s="38" t="s">
        <v>2288</v>
      </c>
      <c r="D1831" s="167" t="s">
        <v>2386</v>
      </c>
      <c r="E1831" s="176">
        <v>30322</v>
      </c>
      <c r="F1831" s="167" t="s">
        <v>2426</v>
      </c>
      <c r="G1831" s="177" t="s">
        <v>2250</v>
      </c>
      <c r="H1831" s="177" t="s">
        <v>2250</v>
      </c>
      <c r="I1831" s="178">
        <v>0</v>
      </c>
      <c r="J1831" s="177" t="s">
        <v>2250</v>
      </c>
    </row>
    <row r="1832" spans="2:10" ht="15" x14ac:dyDescent="0.25">
      <c r="B1832" s="174">
        <v>100</v>
      </c>
      <c r="C1832" s="38" t="s">
        <v>2376</v>
      </c>
      <c r="D1832" s="167" t="s">
        <v>2386</v>
      </c>
      <c r="E1832" s="176">
        <v>30322</v>
      </c>
      <c r="F1832" s="167" t="s">
        <v>2427</v>
      </c>
      <c r="G1832" s="177" t="s">
        <v>2250</v>
      </c>
      <c r="H1832" s="177" t="s">
        <v>2250</v>
      </c>
      <c r="I1832" s="178">
        <v>0</v>
      </c>
      <c r="J1832" s="177" t="s">
        <v>2250</v>
      </c>
    </row>
    <row r="1833" spans="2:10" ht="15" x14ac:dyDescent="0.25">
      <c r="B1833" s="174">
        <v>101</v>
      </c>
      <c r="C1833" s="38" t="s">
        <v>2376</v>
      </c>
      <c r="D1833" s="167" t="s">
        <v>2419</v>
      </c>
      <c r="E1833" s="176">
        <v>30322</v>
      </c>
      <c r="F1833" s="167" t="s">
        <v>2427</v>
      </c>
      <c r="G1833" s="177" t="s">
        <v>2250</v>
      </c>
      <c r="H1833" s="177" t="s">
        <v>2250</v>
      </c>
      <c r="I1833" s="178">
        <v>0</v>
      </c>
      <c r="J1833" s="177" t="s">
        <v>2250</v>
      </c>
    </row>
    <row r="1834" spans="2:10" ht="15" x14ac:dyDescent="0.25">
      <c r="B1834" s="174">
        <v>102</v>
      </c>
      <c r="C1834" s="38" t="s">
        <v>2288</v>
      </c>
      <c r="D1834" s="167" t="s">
        <v>2428</v>
      </c>
      <c r="E1834" s="176">
        <v>30322</v>
      </c>
      <c r="F1834" s="167" t="s">
        <v>2429</v>
      </c>
      <c r="G1834" s="177" t="s">
        <v>2250</v>
      </c>
      <c r="H1834" s="177" t="s">
        <v>2250</v>
      </c>
      <c r="I1834" s="178">
        <v>0</v>
      </c>
      <c r="J1834" s="177" t="s">
        <v>2250</v>
      </c>
    </row>
    <row r="1835" spans="2:10" ht="15" x14ac:dyDescent="0.25">
      <c r="B1835" s="174">
        <v>103</v>
      </c>
      <c r="C1835" s="38" t="s">
        <v>2385</v>
      </c>
      <c r="D1835" s="167" t="s">
        <v>2430</v>
      </c>
      <c r="E1835" s="176">
        <v>30322</v>
      </c>
      <c r="F1835" s="167" t="s">
        <v>2431</v>
      </c>
      <c r="G1835" s="177" t="s">
        <v>2250</v>
      </c>
      <c r="H1835" s="177" t="s">
        <v>2250</v>
      </c>
      <c r="I1835" s="178">
        <v>0</v>
      </c>
      <c r="J1835" s="177" t="s">
        <v>2250</v>
      </c>
    </row>
    <row r="1836" spans="2:10" ht="25.5" x14ac:dyDescent="0.25">
      <c r="B1836" s="174">
        <v>104</v>
      </c>
      <c r="C1836" s="38" t="s">
        <v>2381</v>
      </c>
      <c r="D1836" s="167" t="s">
        <v>109</v>
      </c>
      <c r="E1836" s="176">
        <v>106128</v>
      </c>
      <c r="F1836" s="167" t="s">
        <v>2432</v>
      </c>
      <c r="G1836" s="177" t="s">
        <v>2250</v>
      </c>
      <c r="H1836" s="177" t="s">
        <v>2250</v>
      </c>
      <c r="I1836" s="178">
        <v>0</v>
      </c>
      <c r="J1836" s="177" t="s">
        <v>2250</v>
      </c>
    </row>
    <row r="1837" spans="2:10" ht="15" x14ac:dyDescent="0.25">
      <c r="B1837" s="174">
        <v>105</v>
      </c>
      <c r="C1837" s="38" t="s">
        <v>2288</v>
      </c>
      <c r="D1837" s="167" t="s">
        <v>2386</v>
      </c>
      <c r="E1837" s="176">
        <v>30322</v>
      </c>
      <c r="F1837" s="167" t="s">
        <v>2433</v>
      </c>
      <c r="G1837" s="177" t="s">
        <v>2250</v>
      </c>
      <c r="H1837" s="177" t="s">
        <v>2250</v>
      </c>
      <c r="I1837" s="178">
        <v>0</v>
      </c>
      <c r="J1837" s="177" t="s">
        <v>2250</v>
      </c>
    </row>
    <row r="1838" spans="2:10" ht="15" x14ac:dyDescent="0.25">
      <c r="B1838" s="174">
        <v>106</v>
      </c>
      <c r="C1838" s="38" t="s">
        <v>2385</v>
      </c>
      <c r="D1838" s="167" t="s">
        <v>2386</v>
      </c>
      <c r="E1838" s="176">
        <v>30322</v>
      </c>
      <c r="F1838" s="167" t="s">
        <v>2434</v>
      </c>
      <c r="G1838" s="177" t="s">
        <v>2250</v>
      </c>
      <c r="H1838" s="177" t="s">
        <v>2250</v>
      </c>
      <c r="I1838" s="178">
        <v>0</v>
      </c>
      <c r="J1838" s="177" t="s">
        <v>2250</v>
      </c>
    </row>
    <row r="1839" spans="2:10" ht="15" x14ac:dyDescent="0.25">
      <c r="B1839" s="174">
        <v>107</v>
      </c>
      <c r="C1839" s="38" t="s">
        <v>2362</v>
      </c>
      <c r="D1839" s="167" t="s">
        <v>2366</v>
      </c>
      <c r="E1839" s="176">
        <v>24609</v>
      </c>
      <c r="F1839" s="167" t="s">
        <v>2435</v>
      </c>
      <c r="G1839" s="177" t="s">
        <v>2250</v>
      </c>
      <c r="H1839" s="177" t="s">
        <v>2250</v>
      </c>
      <c r="I1839" s="178">
        <v>0</v>
      </c>
      <c r="J1839" s="177" t="s">
        <v>2250</v>
      </c>
    </row>
    <row r="1840" spans="2:10" ht="15" x14ac:dyDescent="0.25">
      <c r="B1840" s="174">
        <v>108</v>
      </c>
      <c r="C1840" s="38" t="s">
        <v>2288</v>
      </c>
      <c r="D1840" s="167" t="s">
        <v>2436</v>
      </c>
      <c r="E1840" s="176">
        <v>30322</v>
      </c>
      <c r="F1840" s="167" t="s">
        <v>2437</v>
      </c>
      <c r="G1840" s="177" t="s">
        <v>2250</v>
      </c>
      <c r="H1840" s="177" t="s">
        <v>2250</v>
      </c>
      <c r="I1840" s="178">
        <v>0</v>
      </c>
      <c r="J1840" s="177" t="s">
        <v>2250</v>
      </c>
    </row>
    <row r="1841" spans="2:10" ht="15" x14ac:dyDescent="0.25">
      <c r="B1841" s="174">
        <v>109</v>
      </c>
      <c r="C1841" s="38" t="s">
        <v>2288</v>
      </c>
      <c r="D1841" s="167" t="s">
        <v>2358</v>
      </c>
      <c r="E1841" s="176">
        <v>30322</v>
      </c>
      <c r="F1841" s="167" t="s">
        <v>2438</v>
      </c>
      <c r="G1841" s="177" t="s">
        <v>2250</v>
      </c>
      <c r="H1841" s="177" t="s">
        <v>2250</v>
      </c>
      <c r="I1841" s="178">
        <v>0</v>
      </c>
      <c r="J1841" s="177" t="s">
        <v>2250</v>
      </c>
    </row>
    <row r="1842" spans="2:10" ht="15" x14ac:dyDescent="0.25">
      <c r="B1842" s="174">
        <v>110</v>
      </c>
      <c r="C1842" s="38" t="s">
        <v>2385</v>
      </c>
      <c r="D1842" s="167" t="s">
        <v>2358</v>
      </c>
      <c r="E1842" s="176">
        <v>30322</v>
      </c>
      <c r="F1842" s="167" t="s">
        <v>2439</v>
      </c>
      <c r="G1842" s="177" t="s">
        <v>2250</v>
      </c>
      <c r="H1842" s="177" t="s">
        <v>2250</v>
      </c>
      <c r="I1842" s="178">
        <v>0</v>
      </c>
      <c r="J1842" s="177" t="s">
        <v>2250</v>
      </c>
    </row>
    <row r="1843" spans="2:10" ht="15" x14ac:dyDescent="0.25">
      <c r="B1843" s="174">
        <v>111</v>
      </c>
      <c r="C1843" s="38" t="s">
        <v>2362</v>
      </c>
      <c r="D1843" s="167" t="s">
        <v>2366</v>
      </c>
      <c r="E1843" s="176">
        <v>24609</v>
      </c>
      <c r="F1843" s="167" t="s">
        <v>2440</v>
      </c>
      <c r="G1843" s="177" t="s">
        <v>2250</v>
      </c>
      <c r="H1843" s="177" t="s">
        <v>2250</v>
      </c>
      <c r="I1843" s="178">
        <v>0</v>
      </c>
      <c r="J1843" s="177" t="s">
        <v>2250</v>
      </c>
    </row>
    <row r="1844" spans="2:10" ht="15" x14ac:dyDescent="0.25">
      <c r="B1844" s="174">
        <v>112</v>
      </c>
      <c r="C1844" s="38" t="s">
        <v>2288</v>
      </c>
      <c r="D1844" s="167" t="s">
        <v>2441</v>
      </c>
      <c r="E1844" s="176">
        <v>30322</v>
      </c>
      <c r="F1844" s="167" t="s">
        <v>2442</v>
      </c>
      <c r="G1844" s="177" t="s">
        <v>2250</v>
      </c>
      <c r="H1844" s="177" t="s">
        <v>2250</v>
      </c>
      <c r="I1844" s="178">
        <v>0</v>
      </c>
      <c r="J1844" s="177" t="s">
        <v>2250</v>
      </c>
    </row>
    <row r="1845" spans="2:10" ht="15" x14ac:dyDescent="0.25">
      <c r="B1845" s="174">
        <v>113</v>
      </c>
      <c r="C1845" s="38" t="s">
        <v>2357</v>
      </c>
      <c r="D1845" s="167" t="s">
        <v>2366</v>
      </c>
      <c r="E1845" s="176">
        <v>30322</v>
      </c>
      <c r="F1845" s="167" t="s">
        <v>2443</v>
      </c>
      <c r="G1845" s="177" t="s">
        <v>2250</v>
      </c>
      <c r="H1845" s="177" t="s">
        <v>2250</v>
      </c>
      <c r="I1845" s="178">
        <v>0</v>
      </c>
      <c r="J1845" s="177" t="s">
        <v>2250</v>
      </c>
    </row>
    <row r="1846" spans="2:10" ht="15" x14ac:dyDescent="0.25">
      <c r="B1846" s="174">
        <v>114</v>
      </c>
      <c r="C1846" s="38" t="s">
        <v>2357</v>
      </c>
      <c r="D1846" s="167" t="s">
        <v>2386</v>
      </c>
      <c r="E1846" s="176">
        <v>30322</v>
      </c>
      <c r="F1846" s="167" t="s">
        <v>2444</v>
      </c>
      <c r="G1846" s="177" t="s">
        <v>2250</v>
      </c>
      <c r="H1846" s="177" t="s">
        <v>2250</v>
      </c>
      <c r="I1846" s="178">
        <v>0</v>
      </c>
      <c r="J1846" s="177" t="s">
        <v>2250</v>
      </c>
    </row>
    <row r="1847" spans="2:10" ht="15" x14ac:dyDescent="0.25">
      <c r="B1847" s="174">
        <v>115</v>
      </c>
      <c r="C1847" s="38" t="s">
        <v>2362</v>
      </c>
      <c r="D1847" s="167" t="s">
        <v>2386</v>
      </c>
      <c r="E1847" s="176">
        <v>24609</v>
      </c>
      <c r="F1847" s="167" t="s">
        <v>2445</v>
      </c>
      <c r="G1847" s="177" t="s">
        <v>2250</v>
      </c>
      <c r="H1847" s="177" t="s">
        <v>2250</v>
      </c>
      <c r="I1847" s="178">
        <v>0</v>
      </c>
      <c r="J1847" s="177" t="s">
        <v>2250</v>
      </c>
    </row>
    <row r="1848" spans="2:10" ht="15" x14ac:dyDescent="0.25">
      <c r="B1848" s="174">
        <v>116</v>
      </c>
      <c r="C1848" s="38" t="s">
        <v>2362</v>
      </c>
      <c r="D1848" s="167" t="s">
        <v>2366</v>
      </c>
      <c r="E1848" s="176">
        <v>24609</v>
      </c>
      <c r="F1848" s="167" t="s">
        <v>2445</v>
      </c>
      <c r="G1848" s="177" t="s">
        <v>2250</v>
      </c>
      <c r="H1848" s="177" t="s">
        <v>2250</v>
      </c>
      <c r="I1848" s="178">
        <v>0</v>
      </c>
      <c r="J1848" s="177" t="s">
        <v>2250</v>
      </c>
    </row>
    <row r="1849" spans="2:10" ht="15" x14ac:dyDescent="0.25">
      <c r="B1849" s="174">
        <v>117</v>
      </c>
      <c r="C1849" s="38" t="s">
        <v>2357</v>
      </c>
      <c r="D1849" s="167" t="s">
        <v>2446</v>
      </c>
      <c r="E1849" s="176">
        <v>30322</v>
      </c>
      <c r="F1849" s="167" t="s">
        <v>2447</v>
      </c>
      <c r="G1849" s="177" t="s">
        <v>2250</v>
      </c>
      <c r="H1849" s="177" t="s">
        <v>2250</v>
      </c>
      <c r="I1849" s="178">
        <v>0</v>
      </c>
      <c r="J1849" s="177" t="s">
        <v>2250</v>
      </c>
    </row>
    <row r="1850" spans="2:10" ht="15" x14ac:dyDescent="0.25">
      <c r="B1850" s="174">
        <v>118</v>
      </c>
      <c r="C1850" s="38" t="s">
        <v>2288</v>
      </c>
      <c r="D1850" s="167" t="s">
        <v>2448</v>
      </c>
      <c r="E1850" s="176">
        <v>30322</v>
      </c>
      <c r="F1850" s="167" t="s">
        <v>2449</v>
      </c>
      <c r="G1850" s="177" t="s">
        <v>2250</v>
      </c>
      <c r="H1850" s="177" t="s">
        <v>2250</v>
      </c>
      <c r="I1850" s="178">
        <v>0</v>
      </c>
      <c r="J1850" s="177" t="s">
        <v>2250</v>
      </c>
    </row>
    <row r="1851" spans="2:10" ht="15" x14ac:dyDescent="0.25">
      <c r="B1851" s="174">
        <v>119</v>
      </c>
      <c r="C1851" s="38" t="s">
        <v>2450</v>
      </c>
      <c r="D1851" s="167" t="s">
        <v>2451</v>
      </c>
      <c r="E1851" s="176">
        <v>181934</v>
      </c>
      <c r="F1851" s="167" t="s">
        <v>2452</v>
      </c>
      <c r="G1851" s="177" t="s">
        <v>2250</v>
      </c>
      <c r="H1851" s="177" t="s">
        <v>2250</v>
      </c>
      <c r="I1851" s="178">
        <v>0</v>
      </c>
      <c r="J1851" s="177" t="s">
        <v>2250</v>
      </c>
    </row>
    <row r="1852" spans="2:10" ht="15" x14ac:dyDescent="0.25">
      <c r="B1852" s="174">
        <v>120</v>
      </c>
      <c r="C1852" s="38" t="s">
        <v>2453</v>
      </c>
      <c r="D1852" s="167" t="s">
        <v>2451</v>
      </c>
      <c r="E1852" s="176">
        <v>181934</v>
      </c>
      <c r="F1852" s="167" t="s">
        <v>2454</v>
      </c>
      <c r="G1852" s="177" t="s">
        <v>2250</v>
      </c>
      <c r="H1852" s="177" t="s">
        <v>2250</v>
      </c>
      <c r="I1852" s="178">
        <v>0</v>
      </c>
      <c r="J1852" s="177" t="s">
        <v>2250</v>
      </c>
    </row>
    <row r="1853" spans="2:10" ht="15" x14ac:dyDescent="0.25">
      <c r="B1853" s="174">
        <v>121</v>
      </c>
      <c r="C1853" s="38" t="s">
        <v>2282</v>
      </c>
      <c r="D1853" s="167" t="s">
        <v>2455</v>
      </c>
      <c r="E1853" s="176">
        <v>106128</v>
      </c>
      <c r="F1853" s="167" t="s">
        <v>2456</v>
      </c>
      <c r="G1853" s="177" t="s">
        <v>2250</v>
      </c>
      <c r="H1853" s="177" t="s">
        <v>2250</v>
      </c>
      <c r="I1853" s="178">
        <v>0</v>
      </c>
      <c r="J1853" s="177" t="s">
        <v>2250</v>
      </c>
    </row>
    <row r="1854" spans="2:10" ht="15" x14ac:dyDescent="0.25">
      <c r="B1854" s="174">
        <v>122</v>
      </c>
      <c r="C1854" s="38" t="s">
        <v>2285</v>
      </c>
      <c r="D1854" s="167" t="s">
        <v>2455</v>
      </c>
      <c r="E1854" s="176">
        <v>106128</v>
      </c>
      <c r="F1854" s="167" t="s">
        <v>2457</v>
      </c>
      <c r="G1854" s="177" t="s">
        <v>2250</v>
      </c>
      <c r="H1854" s="177" t="s">
        <v>2250</v>
      </c>
      <c r="I1854" s="178">
        <v>0</v>
      </c>
      <c r="J1854" s="177" t="s">
        <v>2250</v>
      </c>
    </row>
    <row r="1855" spans="2:10" ht="15" x14ac:dyDescent="0.25">
      <c r="B1855" s="174">
        <v>123</v>
      </c>
      <c r="C1855" s="38" t="s">
        <v>2458</v>
      </c>
      <c r="D1855" s="167" t="s">
        <v>2459</v>
      </c>
      <c r="E1855" s="176">
        <v>106128</v>
      </c>
      <c r="F1855" s="167" t="s">
        <v>2460</v>
      </c>
      <c r="G1855" s="177" t="s">
        <v>2250</v>
      </c>
      <c r="H1855" s="177" t="s">
        <v>2250</v>
      </c>
      <c r="I1855" s="178">
        <v>0</v>
      </c>
      <c r="J1855" s="177" t="s">
        <v>2250</v>
      </c>
    </row>
    <row r="1856" spans="2:10" ht="15" x14ac:dyDescent="0.25">
      <c r="B1856" s="174">
        <v>124</v>
      </c>
      <c r="C1856" s="38" t="s">
        <v>2282</v>
      </c>
      <c r="D1856" s="167" t="s">
        <v>2461</v>
      </c>
      <c r="E1856" s="176">
        <v>30322</v>
      </c>
      <c r="F1856" s="167" t="s">
        <v>2456</v>
      </c>
      <c r="G1856" s="177" t="s">
        <v>2250</v>
      </c>
      <c r="H1856" s="177" t="s">
        <v>2250</v>
      </c>
      <c r="I1856" s="178">
        <v>0</v>
      </c>
      <c r="J1856" s="177" t="s">
        <v>2250</v>
      </c>
    </row>
    <row r="1857" spans="2:10" ht="15" x14ac:dyDescent="0.25">
      <c r="B1857" s="174">
        <v>125</v>
      </c>
      <c r="C1857" s="38" t="s">
        <v>2285</v>
      </c>
      <c r="D1857" s="167" t="s">
        <v>2461</v>
      </c>
      <c r="E1857" s="176">
        <v>30322</v>
      </c>
      <c r="F1857" s="167" t="s">
        <v>2462</v>
      </c>
      <c r="G1857" s="177" t="s">
        <v>2250</v>
      </c>
      <c r="H1857" s="177" t="s">
        <v>2250</v>
      </c>
      <c r="I1857" s="178">
        <v>0</v>
      </c>
      <c r="J1857" s="177" t="s">
        <v>2250</v>
      </c>
    </row>
    <row r="1858" spans="2:10" ht="15" x14ac:dyDescent="0.25">
      <c r="B1858" s="174">
        <v>126</v>
      </c>
      <c r="C1858" s="38" t="s">
        <v>2458</v>
      </c>
      <c r="D1858" s="167" t="s">
        <v>2463</v>
      </c>
      <c r="E1858" s="176">
        <v>30322</v>
      </c>
      <c r="F1858" s="167" t="s">
        <v>2464</v>
      </c>
      <c r="G1858" s="177" t="s">
        <v>2250</v>
      </c>
      <c r="H1858" s="177" t="s">
        <v>2250</v>
      </c>
      <c r="I1858" s="178">
        <v>0</v>
      </c>
      <c r="J1858" s="177" t="s">
        <v>2250</v>
      </c>
    </row>
    <row r="1859" spans="2:10" ht="15" x14ac:dyDescent="0.25">
      <c r="B1859" s="174">
        <v>127</v>
      </c>
      <c r="C1859" s="38" t="s">
        <v>2465</v>
      </c>
      <c r="D1859" s="167" t="s">
        <v>132</v>
      </c>
      <c r="E1859" s="176">
        <v>24609</v>
      </c>
      <c r="F1859" s="167" t="s">
        <v>2462</v>
      </c>
      <c r="G1859" s="177" t="s">
        <v>2250</v>
      </c>
      <c r="H1859" s="177" t="s">
        <v>2250</v>
      </c>
      <c r="I1859" s="178">
        <v>0</v>
      </c>
      <c r="J1859" s="177" t="s">
        <v>2250</v>
      </c>
    </row>
    <row r="1860" spans="2:10" ht="15" x14ac:dyDescent="0.25">
      <c r="B1860" s="174">
        <v>128</v>
      </c>
      <c r="C1860" s="38" t="s">
        <v>2285</v>
      </c>
      <c r="D1860" s="167" t="s">
        <v>2283</v>
      </c>
      <c r="E1860" s="176">
        <v>106128</v>
      </c>
      <c r="F1860" s="167" t="s">
        <v>2466</v>
      </c>
      <c r="G1860" s="177" t="s">
        <v>2250</v>
      </c>
      <c r="H1860" s="177" t="s">
        <v>2250</v>
      </c>
      <c r="I1860" s="178">
        <v>0</v>
      </c>
      <c r="J1860" s="177" t="s">
        <v>2250</v>
      </c>
    </row>
    <row r="1861" spans="2:10" ht="15" x14ac:dyDescent="0.25">
      <c r="B1861" s="174">
        <v>129</v>
      </c>
      <c r="C1861" s="38" t="s">
        <v>2467</v>
      </c>
      <c r="D1861" s="167" t="s">
        <v>2283</v>
      </c>
      <c r="E1861" s="176">
        <v>106128</v>
      </c>
      <c r="F1861" s="167" t="s">
        <v>2468</v>
      </c>
      <c r="G1861" s="177" t="s">
        <v>2250</v>
      </c>
      <c r="H1861" s="177" t="s">
        <v>2250</v>
      </c>
      <c r="I1861" s="178">
        <v>0</v>
      </c>
      <c r="J1861" s="177" t="s">
        <v>2250</v>
      </c>
    </row>
    <row r="1862" spans="2:10" ht="15" x14ac:dyDescent="0.25">
      <c r="B1862" s="174">
        <v>130</v>
      </c>
      <c r="C1862" s="38" t="s">
        <v>2450</v>
      </c>
      <c r="D1862" s="167" t="s">
        <v>2469</v>
      </c>
      <c r="E1862" s="176">
        <v>30322</v>
      </c>
      <c r="F1862" s="167" t="s">
        <v>2470</v>
      </c>
      <c r="G1862" s="177" t="s">
        <v>2250</v>
      </c>
      <c r="H1862" s="177" t="s">
        <v>2250</v>
      </c>
      <c r="I1862" s="178">
        <v>0</v>
      </c>
      <c r="J1862" s="177" t="s">
        <v>2250</v>
      </c>
    </row>
    <row r="1863" spans="2:10" ht="15" x14ac:dyDescent="0.25">
      <c r="B1863" s="174">
        <v>131</v>
      </c>
      <c r="C1863" s="38" t="s">
        <v>2458</v>
      </c>
      <c r="D1863" s="167" t="s">
        <v>2469</v>
      </c>
      <c r="E1863" s="176">
        <v>30322</v>
      </c>
      <c r="F1863" s="167" t="s">
        <v>2471</v>
      </c>
      <c r="G1863" s="177" t="s">
        <v>2250</v>
      </c>
      <c r="H1863" s="177" t="s">
        <v>2250</v>
      </c>
      <c r="I1863" s="178">
        <v>0</v>
      </c>
      <c r="J1863" s="177" t="s">
        <v>2250</v>
      </c>
    </row>
    <row r="1864" spans="2:10" ht="15" x14ac:dyDescent="0.25">
      <c r="B1864" s="174">
        <v>132</v>
      </c>
      <c r="C1864" s="38" t="s">
        <v>2472</v>
      </c>
      <c r="D1864" s="167" t="s">
        <v>2473</v>
      </c>
      <c r="E1864" s="176">
        <v>30322</v>
      </c>
      <c r="F1864" s="167" t="s">
        <v>2474</v>
      </c>
      <c r="G1864" s="177" t="s">
        <v>2250</v>
      </c>
      <c r="H1864" s="177" t="s">
        <v>2250</v>
      </c>
      <c r="I1864" s="178">
        <v>0</v>
      </c>
      <c r="J1864" s="177" t="s">
        <v>2250</v>
      </c>
    </row>
    <row r="1865" spans="2:10" ht="15" x14ac:dyDescent="0.25">
      <c r="B1865" s="174">
        <v>133</v>
      </c>
      <c r="C1865" s="38" t="s">
        <v>2285</v>
      </c>
      <c r="D1865" s="167" t="s">
        <v>2475</v>
      </c>
      <c r="E1865" s="176">
        <v>30322</v>
      </c>
      <c r="F1865" s="167" t="s">
        <v>2476</v>
      </c>
      <c r="G1865" s="177" t="s">
        <v>2250</v>
      </c>
      <c r="H1865" s="177" t="s">
        <v>2250</v>
      </c>
      <c r="I1865" s="178">
        <v>0</v>
      </c>
      <c r="J1865" s="177" t="s">
        <v>2250</v>
      </c>
    </row>
    <row r="1866" spans="2:10" ht="15" x14ac:dyDescent="0.25">
      <c r="B1866" s="174">
        <v>134</v>
      </c>
      <c r="C1866" s="38" t="s">
        <v>2453</v>
      </c>
      <c r="D1866" s="167" t="s">
        <v>2477</v>
      </c>
      <c r="E1866" s="176">
        <v>181934</v>
      </c>
      <c r="F1866" s="167" t="s">
        <v>2478</v>
      </c>
      <c r="G1866" s="177" t="s">
        <v>2250</v>
      </c>
      <c r="H1866" s="177" t="s">
        <v>2250</v>
      </c>
      <c r="I1866" s="178">
        <v>0</v>
      </c>
      <c r="J1866" s="177" t="s">
        <v>2250</v>
      </c>
    </row>
    <row r="1867" spans="2:10" ht="15" x14ac:dyDescent="0.25">
      <c r="B1867" s="174">
        <v>135</v>
      </c>
      <c r="C1867" s="38" t="s">
        <v>2450</v>
      </c>
      <c r="D1867" s="167" t="s">
        <v>2479</v>
      </c>
      <c r="E1867" s="176">
        <v>181934</v>
      </c>
      <c r="F1867" s="167" t="s">
        <v>2478</v>
      </c>
      <c r="G1867" s="177" t="s">
        <v>2250</v>
      </c>
      <c r="H1867" s="177" t="s">
        <v>2250</v>
      </c>
      <c r="I1867" s="178">
        <v>0</v>
      </c>
      <c r="J1867" s="177" t="s">
        <v>2250</v>
      </c>
    </row>
    <row r="1868" spans="2:10" ht="15" x14ac:dyDescent="0.25">
      <c r="B1868" s="174">
        <v>136</v>
      </c>
      <c r="C1868" s="38" t="s">
        <v>2467</v>
      </c>
      <c r="D1868" s="167" t="s">
        <v>2480</v>
      </c>
      <c r="E1868" s="176">
        <v>181934</v>
      </c>
      <c r="F1868" s="167" t="s">
        <v>2481</v>
      </c>
      <c r="G1868" s="177" t="s">
        <v>2250</v>
      </c>
      <c r="H1868" s="177" t="s">
        <v>2250</v>
      </c>
      <c r="I1868" s="178">
        <v>0</v>
      </c>
      <c r="J1868" s="177" t="s">
        <v>2250</v>
      </c>
    </row>
    <row r="1869" spans="2:10" ht="15" x14ac:dyDescent="0.25">
      <c r="B1869" s="174">
        <v>137</v>
      </c>
      <c r="C1869" s="38" t="s">
        <v>2467</v>
      </c>
      <c r="D1869" s="167" t="s">
        <v>2482</v>
      </c>
      <c r="E1869" s="176">
        <v>75806</v>
      </c>
      <c r="F1869" s="167" t="s">
        <v>2483</v>
      </c>
      <c r="G1869" s="177" t="s">
        <v>2250</v>
      </c>
      <c r="H1869" s="177" t="s">
        <v>2250</v>
      </c>
      <c r="I1869" s="178">
        <v>0</v>
      </c>
      <c r="J1869" s="177" t="s">
        <v>2250</v>
      </c>
    </row>
    <row r="1870" spans="2:10" ht="15" x14ac:dyDescent="0.25">
      <c r="B1870" s="174">
        <v>138</v>
      </c>
      <c r="C1870" s="38" t="s">
        <v>2484</v>
      </c>
      <c r="D1870" s="167" t="s">
        <v>2469</v>
      </c>
      <c r="E1870" s="176">
        <v>181934</v>
      </c>
      <c r="F1870" s="167" t="s">
        <v>2485</v>
      </c>
      <c r="G1870" s="177" t="s">
        <v>2250</v>
      </c>
      <c r="H1870" s="177" t="s">
        <v>2250</v>
      </c>
      <c r="I1870" s="178">
        <v>0</v>
      </c>
      <c r="J1870" s="177" t="s">
        <v>2250</v>
      </c>
    </row>
    <row r="1871" spans="2:10" ht="15" x14ac:dyDescent="0.25">
      <c r="B1871" s="174">
        <v>139</v>
      </c>
      <c r="C1871" s="38" t="s">
        <v>2450</v>
      </c>
      <c r="D1871" s="167" t="s">
        <v>2486</v>
      </c>
      <c r="E1871" s="176">
        <v>181934</v>
      </c>
      <c r="F1871" s="167" t="s">
        <v>2487</v>
      </c>
      <c r="G1871" s="177" t="s">
        <v>2250</v>
      </c>
      <c r="H1871" s="177" t="s">
        <v>2250</v>
      </c>
      <c r="I1871" s="178">
        <v>0</v>
      </c>
      <c r="J1871" s="177" t="s">
        <v>2250</v>
      </c>
    </row>
    <row r="1872" spans="2:10" ht="15" x14ac:dyDescent="0.25">
      <c r="B1872" s="174">
        <v>140</v>
      </c>
      <c r="C1872" s="38" t="s">
        <v>2472</v>
      </c>
      <c r="D1872" s="167" t="s">
        <v>2488</v>
      </c>
      <c r="E1872" s="176">
        <v>106128</v>
      </c>
      <c r="F1872" s="167" t="s">
        <v>2489</v>
      </c>
      <c r="G1872" s="177" t="s">
        <v>2250</v>
      </c>
      <c r="H1872" s="177" t="s">
        <v>2250</v>
      </c>
      <c r="I1872" s="178">
        <v>0</v>
      </c>
      <c r="J1872" s="177" t="s">
        <v>2250</v>
      </c>
    </row>
    <row r="1873" spans="2:10" ht="15" x14ac:dyDescent="0.25">
      <c r="B1873" s="174">
        <v>141</v>
      </c>
      <c r="C1873" s="38" t="s">
        <v>2285</v>
      </c>
      <c r="D1873" s="167" t="s">
        <v>2490</v>
      </c>
      <c r="E1873" s="176">
        <v>106128</v>
      </c>
      <c r="F1873" s="167" t="s">
        <v>2491</v>
      </c>
      <c r="G1873" s="177" t="s">
        <v>2250</v>
      </c>
      <c r="H1873" s="177" t="s">
        <v>2250</v>
      </c>
      <c r="I1873" s="178">
        <v>0</v>
      </c>
      <c r="J1873" s="177" t="s">
        <v>2250</v>
      </c>
    </row>
    <row r="1874" spans="2:10" ht="15" x14ac:dyDescent="0.25">
      <c r="B1874" s="174">
        <v>142</v>
      </c>
      <c r="C1874" s="38" t="s">
        <v>2282</v>
      </c>
      <c r="D1874" s="167" t="s">
        <v>2283</v>
      </c>
      <c r="E1874" s="176">
        <v>106128</v>
      </c>
      <c r="F1874" s="167" t="s">
        <v>2492</v>
      </c>
      <c r="G1874" s="177" t="s">
        <v>2250</v>
      </c>
      <c r="H1874" s="177" t="s">
        <v>2250</v>
      </c>
      <c r="I1874" s="178">
        <v>0</v>
      </c>
      <c r="J1874" s="177" t="s">
        <v>2250</v>
      </c>
    </row>
    <row r="1875" spans="2:10" ht="15" x14ac:dyDescent="0.25">
      <c r="B1875" s="174">
        <v>143</v>
      </c>
      <c r="C1875" s="38" t="s">
        <v>2453</v>
      </c>
      <c r="D1875" s="167" t="s">
        <v>2469</v>
      </c>
      <c r="E1875" s="176">
        <v>181934</v>
      </c>
      <c r="F1875" s="167" t="s">
        <v>2493</v>
      </c>
      <c r="G1875" s="177" t="s">
        <v>2250</v>
      </c>
      <c r="H1875" s="177" t="s">
        <v>2250</v>
      </c>
      <c r="I1875" s="178">
        <v>0</v>
      </c>
      <c r="J1875" s="177" t="s">
        <v>2250</v>
      </c>
    </row>
    <row r="1876" spans="2:10" ht="15" x14ac:dyDescent="0.25">
      <c r="B1876" s="174">
        <v>144</v>
      </c>
      <c r="C1876" s="38" t="s">
        <v>2285</v>
      </c>
      <c r="D1876" s="167" t="s">
        <v>2283</v>
      </c>
      <c r="E1876" s="176">
        <v>106128</v>
      </c>
      <c r="F1876" s="167" t="s">
        <v>2287</v>
      </c>
      <c r="G1876" s="177" t="s">
        <v>2250</v>
      </c>
      <c r="H1876" s="177" t="s">
        <v>2250</v>
      </c>
      <c r="I1876" s="178">
        <v>0</v>
      </c>
      <c r="J1876" s="177" t="s">
        <v>2250</v>
      </c>
    </row>
    <row r="1877" spans="2:10" ht="15" x14ac:dyDescent="0.25">
      <c r="B1877" s="174">
        <v>145</v>
      </c>
      <c r="C1877" s="38" t="s">
        <v>2285</v>
      </c>
      <c r="D1877" s="167" t="s">
        <v>111</v>
      </c>
      <c r="E1877" s="176">
        <v>106128</v>
      </c>
      <c r="F1877" s="167" t="s">
        <v>2494</v>
      </c>
      <c r="G1877" s="177" t="s">
        <v>2250</v>
      </c>
      <c r="H1877" s="177" t="s">
        <v>2250</v>
      </c>
      <c r="I1877" s="178">
        <v>0</v>
      </c>
      <c r="J1877" s="177" t="s">
        <v>2250</v>
      </c>
    </row>
    <row r="1878" spans="2:10" ht="15" x14ac:dyDescent="0.25">
      <c r="B1878" s="174">
        <v>146</v>
      </c>
      <c r="C1878" s="38" t="s">
        <v>2472</v>
      </c>
      <c r="D1878" s="167" t="s">
        <v>2469</v>
      </c>
      <c r="E1878" s="176">
        <v>30322</v>
      </c>
      <c r="F1878" s="167" t="s">
        <v>2495</v>
      </c>
      <c r="G1878" s="177" t="s">
        <v>2250</v>
      </c>
      <c r="H1878" s="177" t="s">
        <v>2250</v>
      </c>
      <c r="I1878" s="178">
        <v>0</v>
      </c>
      <c r="J1878" s="177" t="s">
        <v>2250</v>
      </c>
    </row>
    <row r="1879" spans="2:10" ht="15" x14ac:dyDescent="0.25">
      <c r="B1879" s="174">
        <v>147</v>
      </c>
      <c r="C1879" s="38" t="s">
        <v>2450</v>
      </c>
      <c r="D1879" s="167" t="s">
        <v>2469</v>
      </c>
      <c r="E1879" s="176">
        <v>106128</v>
      </c>
      <c r="F1879" s="167" t="s">
        <v>2496</v>
      </c>
      <c r="G1879" s="177" t="s">
        <v>2250</v>
      </c>
      <c r="H1879" s="177" t="s">
        <v>2250</v>
      </c>
      <c r="I1879" s="178">
        <v>0</v>
      </c>
      <c r="J1879" s="177" t="s">
        <v>2250</v>
      </c>
    </row>
    <row r="1880" spans="2:10" ht="15" x14ac:dyDescent="0.25">
      <c r="B1880" s="174">
        <v>148</v>
      </c>
      <c r="C1880" s="38" t="s">
        <v>2467</v>
      </c>
      <c r="D1880" s="167" t="s">
        <v>2469</v>
      </c>
      <c r="E1880" s="176">
        <v>30322</v>
      </c>
      <c r="F1880" s="167" t="s">
        <v>2497</v>
      </c>
      <c r="G1880" s="177" t="s">
        <v>2250</v>
      </c>
      <c r="H1880" s="177" t="s">
        <v>2250</v>
      </c>
      <c r="I1880" s="178">
        <v>0</v>
      </c>
      <c r="J1880" s="177" t="s">
        <v>2250</v>
      </c>
    </row>
    <row r="1881" spans="2:10" ht="15" x14ac:dyDescent="0.25">
      <c r="B1881" s="174">
        <v>149</v>
      </c>
      <c r="C1881" s="38" t="s">
        <v>2450</v>
      </c>
      <c r="D1881" s="167" t="s">
        <v>2486</v>
      </c>
      <c r="E1881" s="176">
        <v>24609</v>
      </c>
      <c r="F1881" s="167" t="s">
        <v>2498</v>
      </c>
      <c r="G1881" s="177" t="s">
        <v>2250</v>
      </c>
      <c r="H1881" s="177" t="s">
        <v>2250</v>
      </c>
      <c r="I1881" s="178">
        <v>0</v>
      </c>
      <c r="J1881" s="177" t="s">
        <v>2250</v>
      </c>
    </row>
    <row r="1882" spans="2:10" ht="15" x14ac:dyDescent="0.25">
      <c r="B1882" s="174">
        <v>150</v>
      </c>
      <c r="C1882" s="38" t="s">
        <v>2499</v>
      </c>
      <c r="D1882" s="167" t="s">
        <v>2486</v>
      </c>
      <c r="E1882" s="176">
        <v>30322</v>
      </c>
      <c r="F1882" s="167" t="s">
        <v>2500</v>
      </c>
      <c r="G1882" s="177" t="s">
        <v>2250</v>
      </c>
      <c r="H1882" s="177" t="s">
        <v>2250</v>
      </c>
      <c r="I1882" s="178">
        <v>0</v>
      </c>
      <c r="J1882" s="177" t="s">
        <v>2250</v>
      </c>
    </row>
    <row r="1883" spans="2:10" ht="15" x14ac:dyDescent="0.25">
      <c r="B1883" s="174">
        <v>151</v>
      </c>
      <c r="C1883" s="38" t="s">
        <v>2501</v>
      </c>
      <c r="D1883" s="167" t="s">
        <v>2502</v>
      </c>
      <c r="E1883" s="176">
        <v>30322</v>
      </c>
      <c r="F1883" s="167" t="s">
        <v>2503</v>
      </c>
      <c r="G1883" s="177" t="s">
        <v>2250</v>
      </c>
      <c r="H1883" s="177" t="s">
        <v>2250</v>
      </c>
      <c r="I1883" s="178">
        <v>0</v>
      </c>
      <c r="J1883" s="177" t="s">
        <v>2250</v>
      </c>
    </row>
    <row r="1884" spans="2:10" ht="15" x14ac:dyDescent="0.25">
      <c r="B1884" s="174">
        <v>152</v>
      </c>
      <c r="C1884" s="38" t="s">
        <v>2504</v>
      </c>
      <c r="D1884" s="167" t="s">
        <v>2505</v>
      </c>
      <c r="E1884" s="176">
        <v>30322</v>
      </c>
      <c r="F1884" s="167" t="s">
        <v>2506</v>
      </c>
      <c r="G1884" s="177" t="s">
        <v>2250</v>
      </c>
      <c r="H1884" s="177" t="s">
        <v>2250</v>
      </c>
      <c r="I1884" s="178">
        <v>0</v>
      </c>
      <c r="J1884" s="177" t="s">
        <v>2250</v>
      </c>
    </row>
    <row r="1885" spans="2:10" ht="15" x14ac:dyDescent="0.25">
      <c r="B1885" s="174">
        <v>153</v>
      </c>
      <c r="C1885" s="38" t="s">
        <v>2507</v>
      </c>
      <c r="D1885" s="167" t="s">
        <v>2508</v>
      </c>
      <c r="E1885" s="176">
        <v>86131</v>
      </c>
      <c r="F1885" s="167" t="s">
        <v>2509</v>
      </c>
      <c r="G1885" s="177" t="s">
        <v>2250</v>
      </c>
      <c r="H1885" s="177" t="s">
        <v>2250</v>
      </c>
      <c r="I1885" s="178">
        <v>0</v>
      </c>
      <c r="J1885" s="177" t="s">
        <v>2250</v>
      </c>
    </row>
    <row r="1886" spans="2:10" ht="15" x14ac:dyDescent="0.25">
      <c r="B1886" s="174">
        <v>154</v>
      </c>
      <c r="C1886" s="38" t="s">
        <v>2510</v>
      </c>
      <c r="D1886" s="167" t="s">
        <v>2502</v>
      </c>
      <c r="E1886" s="176">
        <v>30322</v>
      </c>
      <c r="F1886" s="167" t="s">
        <v>2511</v>
      </c>
      <c r="G1886" s="177" t="s">
        <v>2250</v>
      </c>
      <c r="H1886" s="177" t="s">
        <v>2250</v>
      </c>
      <c r="I1886" s="178">
        <v>0</v>
      </c>
      <c r="J1886" s="177" t="s">
        <v>2250</v>
      </c>
    </row>
    <row r="1887" spans="2:10" ht="15" x14ac:dyDescent="0.25">
      <c r="B1887" s="174">
        <v>155</v>
      </c>
      <c r="C1887" s="38" t="s">
        <v>2512</v>
      </c>
      <c r="D1887" s="167" t="s">
        <v>2513</v>
      </c>
      <c r="E1887" s="176">
        <v>106128</v>
      </c>
      <c r="F1887" s="167" t="s">
        <v>2514</v>
      </c>
      <c r="G1887" s="177" t="s">
        <v>2250</v>
      </c>
      <c r="H1887" s="177" t="s">
        <v>2250</v>
      </c>
      <c r="I1887" s="178">
        <v>0</v>
      </c>
      <c r="J1887" s="177" t="s">
        <v>2250</v>
      </c>
    </row>
    <row r="1888" spans="2:10" ht="15" x14ac:dyDescent="0.25">
      <c r="B1888" s="174">
        <v>156</v>
      </c>
      <c r="C1888" s="38" t="s">
        <v>2515</v>
      </c>
      <c r="D1888" s="167" t="s">
        <v>2516</v>
      </c>
      <c r="E1888" s="176">
        <v>30322</v>
      </c>
      <c r="F1888" s="167" t="s">
        <v>2517</v>
      </c>
      <c r="G1888" s="177" t="s">
        <v>2250</v>
      </c>
      <c r="H1888" s="177" t="s">
        <v>2250</v>
      </c>
      <c r="I1888" s="178">
        <v>0</v>
      </c>
      <c r="J1888" s="177" t="s">
        <v>2250</v>
      </c>
    </row>
    <row r="1889" spans="2:10" ht="15" x14ac:dyDescent="0.25">
      <c r="B1889" s="174">
        <v>157</v>
      </c>
      <c r="C1889" s="38" t="s">
        <v>2518</v>
      </c>
      <c r="D1889" s="167" t="s">
        <v>2516</v>
      </c>
      <c r="E1889" s="176">
        <v>24609</v>
      </c>
      <c r="F1889" s="167" t="s">
        <v>2519</v>
      </c>
      <c r="G1889" s="177" t="s">
        <v>2250</v>
      </c>
      <c r="H1889" s="177" t="s">
        <v>2250</v>
      </c>
      <c r="I1889" s="178">
        <v>0</v>
      </c>
      <c r="J1889" s="177" t="s">
        <v>2250</v>
      </c>
    </row>
    <row r="1890" spans="2:10" ht="15" x14ac:dyDescent="0.25">
      <c r="B1890" s="174">
        <v>158</v>
      </c>
      <c r="C1890" s="38" t="s">
        <v>2512</v>
      </c>
      <c r="D1890" s="167" t="s">
        <v>2516</v>
      </c>
      <c r="E1890" s="176">
        <v>30322</v>
      </c>
      <c r="F1890" s="167" t="s">
        <v>2520</v>
      </c>
      <c r="G1890" s="177" t="s">
        <v>2250</v>
      </c>
      <c r="H1890" s="177" t="s">
        <v>2250</v>
      </c>
      <c r="I1890" s="178">
        <v>0</v>
      </c>
      <c r="J1890" s="177" t="s">
        <v>2250</v>
      </c>
    </row>
    <row r="1891" spans="2:10" ht="15" x14ac:dyDescent="0.25">
      <c r="B1891" s="174">
        <v>159</v>
      </c>
      <c r="C1891" s="38" t="s">
        <v>2515</v>
      </c>
      <c r="D1891" s="167" t="s">
        <v>2516</v>
      </c>
      <c r="E1891" s="176">
        <v>30322</v>
      </c>
      <c r="F1891" s="167" t="s">
        <v>2521</v>
      </c>
      <c r="G1891" s="177" t="s">
        <v>2250</v>
      </c>
      <c r="H1891" s="177" t="s">
        <v>2250</v>
      </c>
      <c r="I1891" s="178">
        <v>0</v>
      </c>
      <c r="J1891" s="177" t="s">
        <v>2250</v>
      </c>
    </row>
    <row r="1892" spans="2:10" ht="15" x14ac:dyDescent="0.25">
      <c r="B1892" s="174">
        <v>160</v>
      </c>
      <c r="C1892" s="38" t="s">
        <v>2518</v>
      </c>
      <c r="D1892" s="167" t="s">
        <v>2522</v>
      </c>
      <c r="E1892" s="176">
        <v>24609</v>
      </c>
      <c r="F1892" s="167" t="s">
        <v>2523</v>
      </c>
      <c r="G1892" s="177" t="s">
        <v>2250</v>
      </c>
      <c r="H1892" s="177" t="s">
        <v>2250</v>
      </c>
      <c r="I1892" s="178">
        <v>0</v>
      </c>
      <c r="J1892" s="177" t="s">
        <v>2250</v>
      </c>
    </row>
    <row r="1893" spans="2:10" ht="15" x14ac:dyDescent="0.25">
      <c r="B1893" s="174">
        <v>161</v>
      </c>
      <c r="C1893" s="38" t="s">
        <v>2524</v>
      </c>
      <c r="D1893" s="167" t="s">
        <v>2502</v>
      </c>
      <c r="E1893" s="176">
        <v>30322</v>
      </c>
      <c r="F1893" s="167" t="s">
        <v>2525</v>
      </c>
      <c r="G1893" s="177" t="s">
        <v>2250</v>
      </c>
      <c r="H1893" s="177" t="s">
        <v>2250</v>
      </c>
      <c r="I1893" s="178">
        <v>0</v>
      </c>
      <c r="J1893" s="177" t="s">
        <v>2250</v>
      </c>
    </row>
    <row r="1894" spans="2:10" ht="15" x14ac:dyDescent="0.25">
      <c r="B1894" s="174">
        <v>162</v>
      </c>
      <c r="C1894" s="38" t="s">
        <v>2524</v>
      </c>
      <c r="D1894" s="167" t="s">
        <v>2526</v>
      </c>
      <c r="E1894" s="176">
        <v>30322</v>
      </c>
      <c r="F1894" s="167" t="s">
        <v>2527</v>
      </c>
      <c r="G1894" s="177" t="s">
        <v>2250</v>
      </c>
      <c r="H1894" s="177" t="s">
        <v>2250</v>
      </c>
      <c r="I1894" s="178">
        <v>0</v>
      </c>
      <c r="J1894" s="177" t="s">
        <v>2250</v>
      </c>
    </row>
    <row r="1895" spans="2:10" ht="15" x14ac:dyDescent="0.25">
      <c r="B1895" s="174">
        <v>163</v>
      </c>
      <c r="C1895" s="38" t="s">
        <v>2501</v>
      </c>
      <c r="D1895" s="167" t="s">
        <v>2528</v>
      </c>
      <c r="E1895" s="176">
        <v>30322</v>
      </c>
      <c r="F1895" s="167" t="s">
        <v>2529</v>
      </c>
      <c r="G1895" s="177" t="s">
        <v>2250</v>
      </c>
      <c r="H1895" s="177" t="s">
        <v>2250</v>
      </c>
      <c r="I1895" s="178">
        <v>0</v>
      </c>
      <c r="J1895" s="177" t="s">
        <v>2250</v>
      </c>
    </row>
    <row r="1896" spans="2:10" ht="15" x14ac:dyDescent="0.25">
      <c r="B1896" s="174">
        <v>164</v>
      </c>
      <c r="C1896" s="38" t="s">
        <v>2501</v>
      </c>
      <c r="D1896" s="167" t="s">
        <v>2530</v>
      </c>
      <c r="E1896" s="176">
        <v>30322</v>
      </c>
      <c r="F1896" s="167" t="s">
        <v>2531</v>
      </c>
      <c r="G1896" s="177" t="s">
        <v>2250</v>
      </c>
      <c r="H1896" s="177" t="s">
        <v>2250</v>
      </c>
      <c r="I1896" s="178">
        <v>0</v>
      </c>
      <c r="J1896" s="177" t="s">
        <v>2250</v>
      </c>
    </row>
    <row r="1897" spans="2:10" ht="15" x14ac:dyDescent="0.25">
      <c r="B1897" s="174">
        <v>165</v>
      </c>
      <c r="C1897" s="38" t="s">
        <v>2532</v>
      </c>
      <c r="D1897" s="167" t="s">
        <v>2533</v>
      </c>
      <c r="E1897" s="176">
        <v>30322</v>
      </c>
      <c r="F1897" s="167" t="s">
        <v>2534</v>
      </c>
      <c r="G1897" s="177" t="s">
        <v>2250</v>
      </c>
      <c r="H1897" s="177" t="s">
        <v>2250</v>
      </c>
      <c r="I1897" s="178">
        <v>0</v>
      </c>
      <c r="J1897" s="177" t="s">
        <v>2250</v>
      </c>
    </row>
    <row r="1898" spans="2:10" ht="15" x14ac:dyDescent="0.25">
      <c r="B1898" s="174">
        <v>166</v>
      </c>
      <c r="C1898" s="38" t="s">
        <v>2507</v>
      </c>
      <c r="D1898" s="167" t="s">
        <v>2533</v>
      </c>
      <c r="E1898" s="176">
        <v>24609</v>
      </c>
      <c r="F1898" s="167" t="s">
        <v>2535</v>
      </c>
      <c r="G1898" s="177" t="s">
        <v>2250</v>
      </c>
      <c r="H1898" s="177" t="s">
        <v>2250</v>
      </c>
      <c r="I1898" s="178">
        <v>0</v>
      </c>
      <c r="J1898" s="177" t="s">
        <v>2250</v>
      </c>
    </row>
    <row r="1899" spans="2:10" ht="15" x14ac:dyDescent="0.25">
      <c r="B1899" s="174">
        <v>167</v>
      </c>
      <c r="C1899" s="38" t="s">
        <v>2532</v>
      </c>
      <c r="D1899" s="167" t="s">
        <v>2533</v>
      </c>
      <c r="E1899" s="176">
        <v>30322</v>
      </c>
      <c r="F1899" s="167" t="s">
        <v>2536</v>
      </c>
      <c r="G1899" s="177" t="s">
        <v>2250</v>
      </c>
      <c r="H1899" s="177" t="s">
        <v>2250</v>
      </c>
      <c r="I1899" s="178">
        <v>0</v>
      </c>
      <c r="J1899" s="177" t="s">
        <v>2250</v>
      </c>
    </row>
    <row r="1900" spans="2:10" ht="15" x14ac:dyDescent="0.25">
      <c r="B1900" s="174">
        <v>168</v>
      </c>
      <c r="C1900" s="38" t="s">
        <v>2507</v>
      </c>
      <c r="D1900" s="167" t="s">
        <v>2537</v>
      </c>
      <c r="E1900" s="176">
        <v>24609</v>
      </c>
      <c r="F1900" s="167" t="s">
        <v>2538</v>
      </c>
      <c r="G1900" s="177" t="s">
        <v>2250</v>
      </c>
      <c r="H1900" s="177" t="s">
        <v>2250</v>
      </c>
      <c r="I1900" s="178">
        <v>0</v>
      </c>
      <c r="J1900" s="177" t="s">
        <v>2250</v>
      </c>
    </row>
    <row r="1901" spans="2:10" ht="15" x14ac:dyDescent="0.25">
      <c r="B1901" s="174">
        <v>169</v>
      </c>
      <c r="C1901" s="38" t="s">
        <v>2539</v>
      </c>
      <c r="D1901" s="167" t="s">
        <v>2540</v>
      </c>
      <c r="E1901" s="176">
        <v>30322</v>
      </c>
      <c r="F1901" s="167"/>
      <c r="G1901" s="177" t="s">
        <v>2250</v>
      </c>
      <c r="H1901" s="177" t="s">
        <v>2250</v>
      </c>
      <c r="I1901" s="178">
        <v>0</v>
      </c>
      <c r="J1901" s="177" t="s">
        <v>2250</v>
      </c>
    </row>
    <row r="1902" spans="2:10" ht="15" x14ac:dyDescent="0.25">
      <c r="B1902" s="174">
        <v>170</v>
      </c>
      <c r="C1902" s="38" t="s">
        <v>2507</v>
      </c>
      <c r="D1902" s="167" t="s">
        <v>2533</v>
      </c>
      <c r="E1902" s="176">
        <v>24609</v>
      </c>
      <c r="F1902" s="167" t="s">
        <v>2541</v>
      </c>
      <c r="G1902" s="177" t="s">
        <v>2250</v>
      </c>
      <c r="H1902" s="177" t="s">
        <v>2250</v>
      </c>
      <c r="I1902" s="178">
        <v>0</v>
      </c>
      <c r="J1902" s="177" t="s">
        <v>2250</v>
      </c>
    </row>
    <row r="1903" spans="2:10" ht="15" x14ac:dyDescent="0.25">
      <c r="B1903" s="174">
        <v>171</v>
      </c>
      <c r="C1903" s="38" t="s">
        <v>2542</v>
      </c>
      <c r="D1903" s="167" t="s">
        <v>2533</v>
      </c>
      <c r="E1903" s="176">
        <v>30322</v>
      </c>
      <c r="F1903" s="167" t="s">
        <v>2543</v>
      </c>
      <c r="G1903" s="177" t="s">
        <v>2250</v>
      </c>
      <c r="H1903" s="177" t="s">
        <v>2250</v>
      </c>
      <c r="I1903" s="178">
        <v>0</v>
      </c>
      <c r="J1903" s="177" t="s">
        <v>2250</v>
      </c>
    </row>
    <row r="1904" spans="2:10" ht="15" x14ac:dyDescent="0.25">
      <c r="B1904" s="174">
        <v>172</v>
      </c>
      <c r="C1904" s="38" t="s">
        <v>2501</v>
      </c>
      <c r="D1904" s="167" t="s">
        <v>2544</v>
      </c>
      <c r="E1904" s="176">
        <v>30322</v>
      </c>
      <c r="F1904" s="167" t="s">
        <v>2545</v>
      </c>
      <c r="G1904" s="177" t="s">
        <v>2250</v>
      </c>
      <c r="H1904" s="177" t="s">
        <v>2250</v>
      </c>
      <c r="I1904" s="178">
        <v>0</v>
      </c>
      <c r="J1904" s="177" t="s">
        <v>2250</v>
      </c>
    </row>
    <row r="1905" spans="2:10" ht="25.5" x14ac:dyDescent="0.25">
      <c r="B1905" s="174">
        <v>173</v>
      </c>
      <c r="C1905" s="38" t="s">
        <v>2546</v>
      </c>
      <c r="D1905" s="167" t="s">
        <v>2547</v>
      </c>
      <c r="E1905" s="176">
        <v>30322</v>
      </c>
      <c r="F1905" s="167" t="s">
        <v>2548</v>
      </c>
      <c r="G1905" s="177" t="s">
        <v>2250</v>
      </c>
      <c r="H1905" s="177" t="s">
        <v>2250</v>
      </c>
      <c r="I1905" s="178">
        <v>0</v>
      </c>
      <c r="J1905" s="177" t="s">
        <v>2250</v>
      </c>
    </row>
    <row r="1906" spans="2:10" ht="15" x14ac:dyDescent="0.25">
      <c r="B1906" s="174">
        <v>174</v>
      </c>
      <c r="C1906" s="38" t="s">
        <v>2512</v>
      </c>
      <c r="D1906" s="167" t="s">
        <v>2549</v>
      </c>
      <c r="E1906" s="176">
        <v>30322</v>
      </c>
      <c r="F1906" s="167" t="s">
        <v>2550</v>
      </c>
      <c r="G1906" s="177" t="s">
        <v>2250</v>
      </c>
      <c r="H1906" s="177" t="s">
        <v>2250</v>
      </c>
      <c r="I1906" s="178">
        <v>0</v>
      </c>
      <c r="J1906" s="177" t="s">
        <v>2250</v>
      </c>
    </row>
    <row r="1907" spans="2:10" ht="15" x14ac:dyDescent="0.25">
      <c r="B1907" s="174">
        <v>175</v>
      </c>
      <c r="C1907" s="38" t="s">
        <v>2524</v>
      </c>
      <c r="D1907" s="167" t="s">
        <v>167</v>
      </c>
      <c r="E1907" s="176">
        <v>30322</v>
      </c>
      <c r="F1907" s="167" t="s">
        <v>2551</v>
      </c>
      <c r="G1907" s="177" t="s">
        <v>2250</v>
      </c>
      <c r="H1907" s="177" t="s">
        <v>2250</v>
      </c>
      <c r="I1907" s="178">
        <v>0</v>
      </c>
      <c r="J1907" s="177" t="s">
        <v>2250</v>
      </c>
    </row>
    <row r="1908" spans="2:10" ht="15" x14ac:dyDescent="0.25">
      <c r="B1908" s="174">
        <v>176</v>
      </c>
      <c r="C1908" s="38" t="s">
        <v>2524</v>
      </c>
      <c r="D1908" s="167" t="s">
        <v>2526</v>
      </c>
      <c r="E1908" s="176">
        <v>30322</v>
      </c>
      <c r="F1908" s="167" t="s">
        <v>2552</v>
      </c>
      <c r="G1908" s="177" t="s">
        <v>2250</v>
      </c>
      <c r="H1908" s="177" t="s">
        <v>2250</v>
      </c>
      <c r="I1908" s="178">
        <v>0</v>
      </c>
      <c r="J1908" s="177" t="s">
        <v>2250</v>
      </c>
    </row>
    <row r="1909" spans="2:10" ht="15" x14ac:dyDescent="0.25">
      <c r="B1909" s="174">
        <v>177</v>
      </c>
      <c r="C1909" s="38" t="s">
        <v>2501</v>
      </c>
      <c r="D1909" s="167" t="s">
        <v>2533</v>
      </c>
      <c r="E1909" s="176">
        <v>30322</v>
      </c>
      <c r="F1909" s="167" t="s">
        <v>2553</v>
      </c>
      <c r="G1909" s="177" t="s">
        <v>2250</v>
      </c>
      <c r="H1909" s="177" t="s">
        <v>2250</v>
      </c>
      <c r="I1909" s="178">
        <v>0</v>
      </c>
      <c r="J1909" s="177" t="s">
        <v>2250</v>
      </c>
    </row>
    <row r="1910" spans="2:10" ht="15" x14ac:dyDescent="0.25">
      <c r="B1910" s="174">
        <v>178</v>
      </c>
      <c r="C1910" s="38" t="s">
        <v>2501</v>
      </c>
      <c r="D1910" s="167" t="s">
        <v>2528</v>
      </c>
      <c r="E1910" s="176">
        <v>30322</v>
      </c>
      <c r="F1910" s="167" t="s">
        <v>2554</v>
      </c>
      <c r="G1910" s="177" t="s">
        <v>2250</v>
      </c>
      <c r="H1910" s="177" t="s">
        <v>2250</v>
      </c>
      <c r="I1910" s="178">
        <v>0</v>
      </c>
      <c r="J1910" s="177" t="s">
        <v>2250</v>
      </c>
    </row>
    <row r="1911" spans="2:10" ht="15" x14ac:dyDescent="0.25">
      <c r="B1911" s="174">
        <v>179</v>
      </c>
      <c r="C1911" s="38" t="s">
        <v>2504</v>
      </c>
      <c r="D1911" s="167" t="s">
        <v>2555</v>
      </c>
      <c r="E1911" s="176">
        <v>30322</v>
      </c>
      <c r="F1911" s="167" t="s">
        <v>2556</v>
      </c>
      <c r="G1911" s="177" t="s">
        <v>2250</v>
      </c>
      <c r="H1911" s="177" t="s">
        <v>2250</v>
      </c>
      <c r="I1911" s="178">
        <v>0</v>
      </c>
      <c r="J1911" s="177" t="s">
        <v>2250</v>
      </c>
    </row>
    <row r="1912" spans="2:10" ht="15" x14ac:dyDescent="0.25">
      <c r="B1912" s="174">
        <v>180</v>
      </c>
      <c r="C1912" s="38" t="s">
        <v>2518</v>
      </c>
      <c r="D1912" s="167" t="s">
        <v>2516</v>
      </c>
      <c r="E1912" s="176">
        <v>24609</v>
      </c>
      <c r="F1912" s="167" t="s">
        <v>2557</v>
      </c>
      <c r="G1912" s="177" t="s">
        <v>2250</v>
      </c>
      <c r="H1912" s="177" t="s">
        <v>2250</v>
      </c>
      <c r="I1912" s="178">
        <v>0</v>
      </c>
      <c r="J1912" s="177" t="s">
        <v>2250</v>
      </c>
    </row>
    <row r="1913" spans="2:10" ht="15" x14ac:dyDescent="0.25">
      <c r="B1913" s="174">
        <v>181</v>
      </c>
      <c r="C1913" s="38" t="s">
        <v>2512</v>
      </c>
      <c r="D1913" s="167" t="s">
        <v>2280</v>
      </c>
      <c r="E1913" s="176">
        <v>151612</v>
      </c>
      <c r="F1913" s="167" t="s">
        <v>2558</v>
      </c>
      <c r="G1913" s="177" t="s">
        <v>2250</v>
      </c>
      <c r="H1913" s="177" t="s">
        <v>2250</v>
      </c>
      <c r="I1913" s="178">
        <v>0</v>
      </c>
      <c r="J1913" s="177" t="s">
        <v>2250</v>
      </c>
    </row>
    <row r="1914" spans="2:10" ht="15" x14ac:dyDescent="0.25">
      <c r="B1914" s="174">
        <v>182</v>
      </c>
      <c r="C1914" s="38" t="s">
        <v>2512</v>
      </c>
      <c r="D1914" s="167" t="s">
        <v>2533</v>
      </c>
      <c r="E1914" s="176">
        <v>30322</v>
      </c>
      <c r="F1914" s="167" t="s">
        <v>2559</v>
      </c>
      <c r="G1914" s="177" t="s">
        <v>2250</v>
      </c>
      <c r="H1914" s="177" t="s">
        <v>2250</v>
      </c>
      <c r="I1914" s="178">
        <v>0</v>
      </c>
      <c r="J1914" s="177" t="s">
        <v>2250</v>
      </c>
    </row>
    <row r="1915" spans="2:10" ht="15" x14ac:dyDescent="0.25">
      <c r="B1915" s="174">
        <v>183</v>
      </c>
      <c r="C1915" s="38" t="s">
        <v>2512</v>
      </c>
      <c r="D1915" s="167" t="s">
        <v>2560</v>
      </c>
      <c r="E1915" s="176">
        <v>30322</v>
      </c>
      <c r="F1915" s="167" t="s">
        <v>2561</v>
      </c>
      <c r="G1915" s="177" t="s">
        <v>2250</v>
      </c>
      <c r="H1915" s="177" t="s">
        <v>2250</v>
      </c>
      <c r="I1915" s="178">
        <v>0</v>
      </c>
      <c r="J1915" s="177" t="s">
        <v>2250</v>
      </c>
    </row>
    <row r="1916" spans="2:10" ht="15" x14ac:dyDescent="0.25">
      <c r="B1916" s="174">
        <v>184</v>
      </c>
      <c r="C1916" s="38" t="s">
        <v>2507</v>
      </c>
      <c r="D1916" s="167" t="s">
        <v>2560</v>
      </c>
      <c r="E1916" s="176">
        <v>24609</v>
      </c>
      <c r="F1916" s="167" t="s">
        <v>2562</v>
      </c>
      <c r="G1916" s="177" t="s">
        <v>2250</v>
      </c>
      <c r="H1916" s="177" t="s">
        <v>2250</v>
      </c>
      <c r="I1916" s="178">
        <v>0</v>
      </c>
      <c r="J1916" s="177" t="s">
        <v>2250</v>
      </c>
    </row>
    <row r="1917" spans="2:10" ht="15" x14ac:dyDescent="0.25">
      <c r="B1917" s="174">
        <v>185</v>
      </c>
      <c r="C1917" s="38" t="s">
        <v>2563</v>
      </c>
      <c r="D1917" s="167" t="s">
        <v>2560</v>
      </c>
      <c r="E1917" s="176">
        <v>30322</v>
      </c>
      <c r="F1917" s="167" t="s">
        <v>2564</v>
      </c>
      <c r="G1917" s="177" t="s">
        <v>2250</v>
      </c>
      <c r="H1917" s="177" t="s">
        <v>2250</v>
      </c>
      <c r="I1917" s="178">
        <v>0</v>
      </c>
      <c r="J1917" s="177" t="s">
        <v>2250</v>
      </c>
    </row>
    <row r="1918" spans="2:10" ht="15" x14ac:dyDescent="0.25">
      <c r="B1918" s="174">
        <v>186</v>
      </c>
      <c r="C1918" s="38" t="s">
        <v>2515</v>
      </c>
      <c r="D1918" s="167" t="s">
        <v>2516</v>
      </c>
      <c r="E1918" s="176">
        <v>30322</v>
      </c>
      <c r="F1918" s="167" t="s">
        <v>2565</v>
      </c>
      <c r="G1918" s="177" t="s">
        <v>2250</v>
      </c>
      <c r="H1918" s="177" t="s">
        <v>2250</v>
      </c>
      <c r="I1918" s="178">
        <v>0</v>
      </c>
      <c r="J1918" s="177" t="s">
        <v>2250</v>
      </c>
    </row>
    <row r="1919" spans="2:10" ht="15" x14ac:dyDescent="0.25">
      <c r="B1919" s="174">
        <v>187</v>
      </c>
      <c r="C1919" s="38" t="s">
        <v>2515</v>
      </c>
      <c r="D1919" s="167" t="s">
        <v>2549</v>
      </c>
      <c r="E1919" s="176">
        <v>30322</v>
      </c>
      <c r="F1919" s="167" t="s">
        <v>2566</v>
      </c>
      <c r="G1919" s="177" t="s">
        <v>2250</v>
      </c>
      <c r="H1919" s="177" t="s">
        <v>2250</v>
      </c>
      <c r="I1919" s="178">
        <v>0</v>
      </c>
      <c r="J1919" s="177" t="s">
        <v>2250</v>
      </c>
    </row>
    <row r="1920" spans="2:10" ht="25.5" x14ac:dyDescent="0.25">
      <c r="B1920" s="174">
        <v>188</v>
      </c>
      <c r="C1920" s="38" t="s">
        <v>2546</v>
      </c>
      <c r="D1920" s="167" t="s">
        <v>2549</v>
      </c>
      <c r="E1920" s="176">
        <v>30322</v>
      </c>
      <c r="F1920" s="167" t="s">
        <v>2567</v>
      </c>
      <c r="G1920" s="177" t="s">
        <v>2250</v>
      </c>
      <c r="H1920" s="177" t="s">
        <v>2250</v>
      </c>
      <c r="I1920" s="178">
        <v>0</v>
      </c>
      <c r="J1920" s="177" t="s">
        <v>2250</v>
      </c>
    </row>
    <row r="1921" spans="2:10" ht="15" x14ac:dyDescent="0.25">
      <c r="B1921" s="174">
        <v>189</v>
      </c>
      <c r="C1921" s="38" t="s">
        <v>2515</v>
      </c>
      <c r="D1921" s="167" t="s">
        <v>2516</v>
      </c>
      <c r="E1921" s="176">
        <v>30322</v>
      </c>
      <c r="F1921" s="167" t="s">
        <v>2568</v>
      </c>
      <c r="G1921" s="177" t="s">
        <v>2250</v>
      </c>
      <c r="H1921" s="177" t="s">
        <v>2250</v>
      </c>
      <c r="I1921" s="178">
        <v>0</v>
      </c>
      <c r="J1921" s="177" t="s">
        <v>2250</v>
      </c>
    </row>
    <row r="1922" spans="2:10" ht="15" x14ac:dyDescent="0.25">
      <c r="B1922" s="174">
        <v>190</v>
      </c>
      <c r="C1922" s="38" t="s">
        <v>2539</v>
      </c>
      <c r="D1922" s="167" t="s">
        <v>2569</v>
      </c>
      <c r="E1922" s="176">
        <v>30322</v>
      </c>
      <c r="F1922" s="167" t="s">
        <v>2570</v>
      </c>
      <c r="G1922" s="177" t="s">
        <v>2250</v>
      </c>
      <c r="H1922" s="177" t="s">
        <v>2250</v>
      </c>
      <c r="I1922" s="178">
        <v>0</v>
      </c>
      <c r="J1922" s="177" t="s">
        <v>2250</v>
      </c>
    </row>
    <row r="1923" spans="2:10" ht="15" x14ac:dyDescent="0.25">
      <c r="B1923" s="174">
        <v>191</v>
      </c>
      <c r="C1923" s="38" t="s">
        <v>2512</v>
      </c>
      <c r="D1923" s="167" t="s">
        <v>2571</v>
      </c>
      <c r="E1923" s="176">
        <v>30322</v>
      </c>
      <c r="F1923" s="167" t="s">
        <v>2572</v>
      </c>
      <c r="G1923" s="177" t="s">
        <v>2250</v>
      </c>
      <c r="H1923" s="177" t="s">
        <v>2250</v>
      </c>
      <c r="I1923" s="178">
        <v>0</v>
      </c>
      <c r="J1923" s="177" t="s">
        <v>2250</v>
      </c>
    </row>
    <row r="1924" spans="2:10" ht="15" x14ac:dyDescent="0.25">
      <c r="B1924" s="174">
        <v>192</v>
      </c>
      <c r="C1924" s="38" t="s">
        <v>2542</v>
      </c>
      <c r="D1924" s="167" t="s">
        <v>165</v>
      </c>
      <c r="E1924" s="176">
        <v>30322</v>
      </c>
      <c r="F1924" s="167" t="s">
        <v>2573</v>
      </c>
      <c r="G1924" s="177" t="s">
        <v>2250</v>
      </c>
      <c r="H1924" s="177" t="s">
        <v>2250</v>
      </c>
      <c r="I1924" s="178">
        <v>0</v>
      </c>
      <c r="J1924" s="177" t="s">
        <v>2250</v>
      </c>
    </row>
    <row r="1925" spans="2:10" ht="15" x14ac:dyDescent="0.25">
      <c r="B1925" s="174">
        <v>193</v>
      </c>
      <c r="C1925" s="38" t="s">
        <v>2515</v>
      </c>
      <c r="D1925" s="167" t="s">
        <v>2526</v>
      </c>
      <c r="E1925" s="176">
        <v>30322</v>
      </c>
      <c r="F1925" s="167" t="s">
        <v>2574</v>
      </c>
      <c r="G1925" s="177" t="s">
        <v>2250</v>
      </c>
      <c r="H1925" s="177" t="s">
        <v>2250</v>
      </c>
      <c r="I1925" s="178">
        <v>0</v>
      </c>
      <c r="J1925" s="177" t="s">
        <v>2250</v>
      </c>
    </row>
    <row r="1926" spans="2:10" ht="25.5" x14ac:dyDescent="0.25">
      <c r="B1926" s="174">
        <v>194</v>
      </c>
      <c r="C1926" s="38" t="s">
        <v>2546</v>
      </c>
      <c r="D1926" s="167" t="s">
        <v>2526</v>
      </c>
      <c r="E1926" s="176">
        <v>30322</v>
      </c>
      <c r="F1926" s="167" t="s">
        <v>2575</v>
      </c>
      <c r="G1926" s="177" t="s">
        <v>2250</v>
      </c>
      <c r="H1926" s="177" t="s">
        <v>2250</v>
      </c>
      <c r="I1926" s="178">
        <v>0</v>
      </c>
      <c r="J1926" s="177" t="s">
        <v>2250</v>
      </c>
    </row>
    <row r="1927" spans="2:10" ht="15" x14ac:dyDescent="0.25">
      <c r="B1927" s="174">
        <v>195</v>
      </c>
      <c r="C1927" s="38" t="s">
        <v>2512</v>
      </c>
      <c r="D1927" s="167" t="s">
        <v>2526</v>
      </c>
      <c r="E1927" s="176">
        <v>30322</v>
      </c>
      <c r="F1927" s="167" t="s">
        <v>2576</v>
      </c>
      <c r="G1927" s="177" t="s">
        <v>2250</v>
      </c>
      <c r="H1927" s="177" t="s">
        <v>2250</v>
      </c>
      <c r="I1927" s="178">
        <v>0</v>
      </c>
      <c r="J1927" s="177" t="s">
        <v>2250</v>
      </c>
    </row>
    <row r="1928" spans="2:10" ht="15" x14ac:dyDescent="0.25">
      <c r="B1928" s="174">
        <v>196</v>
      </c>
      <c r="C1928" s="38" t="s">
        <v>2515</v>
      </c>
      <c r="D1928" s="167" t="s">
        <v>2516</v>
      </c>
      <c r="E1928" s="176">
        <v>30322</v>
      </c>
      <c r="F1928" s="167" t="s">
        <v>2577</v>
      </c>
      <c r="G1928" s="177" t="s">
        <v>2250</v>
      </c>
      <c r="H1928" s="177" t="s">
        <v>2250</v>
      </c>
      <c r="I1928" s="178">
        <v>0</v>
      </c>
      <c r="J1928" s="177" t="s">
        <v>2250</v>
      </c>
    </row>
    <row r="1929" spans="2:10" ht="15" x14ac:dyDescent="0.25">
      <c r="B1929" s="174">
        <v>197</v>
      </c>
      <c r="C1929" s="38" t="s">
        <v>2542</v>
      </c>
      <c r="D1929" s="167" t="s">
        <v>2516</v>
      </c>
      <c r="E1929" s="176">
        <v>30322</v>
      </c>
      <c r="F1929" s="167" t="s">
        <v>2578</v>
      </c>
      <c r="G1929" s="177" t="s">
        <v>2250</v>
      </c>
      <c r="H1929" s="177" t="s">
        <v>2250</v>
      </c>
      <c r="I1929" s="178">
        <v>0</v>
      </c>
      <c r="J1929" s="177" t="s">
        <v>2250</v>
      </c>
    </row>
    <row r="1930" spans="2:10" ht="15" x14ac:dyDescent="0.25">
      <c r="B1930" s="174">
        <v>198</v>
      </c>
      <c r="C1930" s="38" t="s">
        <v>2510</v>
      </c>
      <c r="D1930" s="167" t="s">
        <v>2516</v>
      </c>
      <c r="E1930" s="176">
        <v>30322</v>
      </c>
      <c r="F1930" s="167" t="s">
        <v>2579</v>
      </c>
      <c r="G1930" s="177" t="s">
        <v>2250</v>
      </c>
      <c r="H1930" s="177" t="s">
        <v>2250</v>
      </c>
      <c r="I1930" s="178">
        <v>0</v>
      </c>
      <c r="J1930" s="177" t="s">
        <v>2250</v>
      </c>
    </row>
    <row r="1931" spans="2:10" ht="15" x14ac:dyDescent="0.25">
      <c r="B1931" s="174">
        <v>199</v>
      </c>
      <c r="C1931" s="38" t="s">
        <v>2507</v>
      </c>
      <c r="D1931" s="167" t="s">
        <v>2560</v>
      </c>
      <c r="E1931" s="176">
        <v>24609</v>
      </c>
      <c r="F1931" s="167" t="s">
        <v>2580</v>
      </c>
      <c r="G1931" s="177" t="s">
        <v>2250</v>
      </c>
      <c r="H1931" s="177" t="s">
        <v>2250</v>
      </c>
      <c r="I1931" s="178">
        <v>0</v>
      </c>
      <c r="J1931" s="177" t="s">
        <v>2250</v>
      </c>
    </row>
    <row r="1932" spans="2:10" ht="15" x14ac:dyDescent="0.25">
      <c r="B1932" s="174">
        <v>200</v>
      </c>
      <c r="C1932" s="38" t="s">
        <v>2581</v>
      </c>
      <c r="D1932" s="167" t="s">
        <v>2560</v>
      </c>
      <c r="E1932" s="176">
        <v>30322</v>
      </c>
      <c r="F1932" s="167" t="s">
        <v>2582</v>
      </c>
      <c r="G1932" s="177" t="s">
        <v>2250</v>
      </c>
      <c r="H1932" s="177" t="s">
        <v>2250</v>
      </c>
      <c r="I1932" s="178">
        <v>0</v>
      </c>
      <c r="J1932" s="177" t="s">
        <v>2250</v>
      </c>
    </row>
    <row r="1933" spans="2:10" ht="15" x14ac:dyDescent="0.25">
      <c r="B1933" s="174">
        <v>201</v>
      </c>
      <c r="C1933" s="38" t="s">
        <v>2512</v>
      </c>
      <c r="D1933" s="167" t="s">
        <v>2560</v>
      </c>
      <c r="E1933" s="176">
        <v>30322</v>
      </c>
      <c r="F1933" s="167" t="s">
        <v>2583</v>
      </c>
      <c r="G1933" s="177" t="s">
        <v>2250</v>
      </c>
      <c r="H1933" s="177" t="s">
        <v>2250</v>
      </c>
      <c r="I1933" s="178">
        <v>0</v>
      </c>
      <c r="J1933" s="177" t="s">
        <v>2250</v>
      </c>
    </row>
    <row r="1934" spans="2:10" ht="15" x14ac:dyDescent="0.25">
      <c r="B1934" s="174">
        <v>202</v>
      </c>
      <c r="C1934" s="38" t="s">
        <v>2584</v>
      </c>
      <c r="D1934" s="167" t="s">
        <v>2585</v>
      </c>
      <c r="E1934" s="176">
        <v>30322</v>
      </c>
      <c r="F1934" s="167" t="s">
        <v>2586</v>
      </c>
      <c r="G1934" s="177" t="s">
        <v>2250</v>
      </c>
      <c r="H1934" s="177" t="s">
        <v>2250</v>
      </c>
      <c r="I1934" s="178">
        <v>0</v>
      </c>
      <c r="J1934" s="177" t="s">
        <v>2250</v>
      </c>
    </row>
    <row r="1935" spans="2:10" ht="15" x14ac:dyDescent="0.25">
      <c r="B1935" s="174">
        <v>203</v>
      </c>
      <c r="C1935" s="38" t="s">
        <v>2587</v>
      </c>
      <c r="D1935" s="167" t="s">
        <v>2588</v>
      </c>
      <c r="E1935" s="176">
        <v>30322</v>
      </c>
      <c r="F1935" s="167" t="s">
        <v>2589</v>
      </c>
      <c r="G1935" s="177" t="s">
        <v>2250</v>
      </c>
      <c r="H1935" s="177" t="s">
        <v>2250</v>
      </c>
      <c r="I1935" s="178">
        <v>0</v>
      </c>
      <c r="J1935" s="177" t="s">
        <v>2250</v>
      </c>
    </row>
    <row r="1936" spans="2:10" ht="15" x14ac:dyDescent="0.25">
      <c r="B1936" s="174">
        <v>204</v>
      </c>
      <c r="C1936" s="38" t="s">
        <v>2584</v>
      </c>
      <c r="D1936" s="167" t="s">
        <v>2590</v>
      </c>
      <c r="E1936" s="176">
        <v>30322</v>
      </c>
      <c r="F1936" s="167" t="s">
        <v>2591</v>
      </c>
      <c r="G1936" s="177" t="s">
        <v>2250</v>
      </c>
      <c r="H1936" s="177" t="s">
        <v>2250</v>
      </c>
      <c r="I1936" s="178">
        <v>0</v>
      </c>
      <c r="J1936" s="177" t="s">
        <v>2250</v>
      </c>
    </row>
    <row r="1937" spans="2:10" ht="15" x14ac:dyDescent="0.25">
      <c r="B1937" s="174">
        <v>205</v>
      </c>
      <c r="C1937" s="38" t="s">
        <v>2584</v>
      </c>
      <c r="D1937" s="167" t="s">
        <v>2592</v>
      </c>
      <c r="E1937" s="176">
        <v>30322</v>
      </c>
      <c r="F1937" s="167" t="s">
        <v>2593</v>
      </c>
      <c r="G1937" s="177" t="s">
        <v>2250</v>
      </c>
      <c r="H1937" s="177" t="s">
        <v>2250</v>
      </c>
      <c r="I1937" s="178">
        <v>0</v>
      </c>
      <c r="J1937" s="177" t="s">
        <v>2250</v>
      </c>
    </row>
    <row r="1938" spans="2:10" ht="15" x14ac:dyDescent="0.25">
      <c r="B1938" s="174">
        <v>206</v>
      </c>
      <c r="C1938" s="38" t="s">
        <v>2587</v>
      </c>
      <c r="D1938" s="167" t="s">
        <v>2592</v>
      </c>
      <c r="E1938" s="176">
        <v>30322</v>
      </c>
      <c r="F1938" s="167" t="s">
        <v>2594</v>
      </c>
      <c r="G1938" s="177" t="s">
        <v>2250</v>
      </c>
      <c r="H1938" s="177" t="s">
        <v>2250</v>
      </c>
      <c r="I1938" s="178">
        <v>0</v>
      </c>
      <c r="J1938" s="177" t="s">
        <v>2250</v>
      </c>
    </row>
    <row r="1939" spans="2:10" ht="15" x14ac:dyDescent="0.25">
      <c r="B1939" s="174">
        <v>207</v>
      </c>
      <c r="C1939" s="38" t="s">
        <v>2595</v>
      </c>
      <c r="D1939" s="167" t="s">
        <v>2596</v>
      </c>
      <c r="E1939" s="176">
        <v>106128</v>
      </c>
      <c r="F1939" s="167" t="s">
        <v>2597</v>
      </c>
      <c r="G1939" s="177" t="s">
        <v>2250</v>
      </c>
      <c r="H1939" s="177" t="s">
        <v>2250</v>
      </c>
      <c r="I1939" s="178">
        <v>0</v>
      </c>
      <c r="J1939" s="177" t="s">
        <v>2250</v>
      </c>
    </row>
    <row r="1940" spans="2:10" ht="15" x14ac:dyDescent="0.25">
      <c r="B1940" s="174">
        <v>208</v>
      </c>
      <c r="C1940" s="38" t="s">
        <v>2598</v>
      </c>
      <c r="D1940" s="167" t="s">
        <v>2599</v>
      </c>
      <c r="E1940" s="176">
        <v>106128</v>
      </c>
      <c r="F1940" s="167" t="s">
        <v>2600</v>
      </c>
      <c r="G1940" s="177" t="s">
        <v>2250</v>
      </c>
      <c r="H1940" s="177" t="s">
        <v>2250</v>
      </c>
      <c r="I1940" s="178">
        <v>0</v>
      </c>
      <c r="J1940" s="177" t="s">
        <v>2250</v>
      </c>
    </row>
    <row r="1941" spans="2:10" ht="15" x14ac:dyDescent="0.25">
      <c r="B1941" s="174">
        <v>209</v>
      </c>
      <c r="C1941" s="38" t="s">
        <v>2601</v>
      </c>
      <c r="D1941" s="167" t="s">
        <v>2280</v>
      </c>
      <c r="E1941" s="176">
        <v>181934</v>
      </c>
      <c r="F1941" s="167" t="s">
        <v>2602</v>
      </c>
      <c r="G1941" s="177" t="s">
        <v>2250</v>
      </c>
      <c r="H1941" s="177" t="s">
        <v>2250</v>
      </c>
      <c r="I1941" s="178">
        <v>0</v>
      </c>
      <c r="J1941" s="177" t="s">
        <v>2250</v>
      </c>
    </row>
    <row r="1942" spans="2:10" ht="15" x14ac:dyDescent="0.25">
      <c r="B1942" s="174">
        <v>210</v>
      </c>
      <c r="C1942" s="38" t="s">
        <v>2598</v>
      </c>
      <c r="D1942" s="167" t="s">
        <v>110</v>
      </c>
      <c r="E1942" s="176">
        <v>30322</v>
      </c>
      <c r="F1942" s="167" t="s">
        <v>2603</v>
      </c>
      <c r="G1942" s="177" t="s">
        <v>2250</v>
      </c>
      <c r="H1942" s="177" t="s">
        <v>2250</v>
      </c>
      <c r="I1942" s="178">
        <v>0</v>
      </c>
      <c r="J1942" s="177" t="s">
        <v>2250</v>
      </c>
    </row>
    <row r="1943" spans="2:10" ht="15" x14ac:dyDescent="0.25">
      <c r="B1943" s="174">
        <v>211</v>
      </c>
      <c r="C1943" s="38" t="s">
        <v>2595</v>
      </c>
      <c r="D1943" s="167" t="s">
        <v>2604</v>
      </c>
      <c r="E1943" s="176">
        <v>30322</v>
      </c>
      <c r="F1943" s="167" t="s">
        <v>2605</v>
      </c>
      <c r="G1943" s="177" t="s">
        <v>2250</v>
      </c>
      <c r="H1943" s="177" t="s">
        <v>2250</v>
      </c>
      <c r="I1943" s="178">
        <v>0</v>
      </c>
      <c r="J1943" s="177" t="s">
        <v>2250</v>
      </c>
    </row>
    <row r="1944" spans="2:10" ht="15" x14ac:dyDescent="0.25">
      <c r="B1944" s="174">
        <v>212</v>
      </c>
      <c r="C1944" s="38" t="s">
        <v>2595</v>
      </c>
      <c r="D1944" s="167" t="s">
        <v>2604</v>
      </c>
      <c r="E1944" s="176">
        <v>30322</v>
      </c>
      <c r="F1944" s="167" t="s">
        <v>2606</v>
      </c>
      <c r="G1944" s="177" t="s">
        <v>2250</v>
      </c>
      <c r="H1944" s="177" t="s">
        <v>2250</v>
      </c>
      <c r="I1944" s="178">
        <v>0</v>
      </c>
      <c r="J1944" s="177" t="s">
        <v>2250</v>
      </c>
    </row>
    <row r="1945" spans="2:10" ht="15" x14ac:dyDescent="0.25">
      <c r="B1945" s="174">
        <v>213</v>
      </c>
      <c r="C1945" s="38" t="s">
        <v>2595</v>
      </c>
      <c r="D1945" s="167" t="s">
        <v>2604</v>
      </c>
      <c r="E1945" s="176">
        <v>30322</v>
      </c>
      <c r="F1945" s="167" t="s">
        <v>2607</v>
      </c>
      <c r="G1945" s="177" t="s">
        <v>2250</v>
      </c>
      <c r="H1945" s="177" t="s">
        <v>2250</v>
      </c>
      <c r="I1945" s="178">
        <v>0</v>
      </c>
      <c r="J1945" s="177" t="s">
        <v>2250</v>
      </c>
    </row>
    <row r="1946" spans="2:10" ht="15" x14ac:dyDescent="0.25">
      <c r="B1946" s="174">
        <v>214</v>
      </c>
      <c r="C1946" s="38" t="s">
        <v>2587</v>
      </c>
      <c r="D1946" s="167" t="s">
        <v>2604</v>
      </c>
      <c r="E1946" s="176">
        <v>30322</v>
      </c>
      <c r="F1946" s="167" t="s">
        <v>2608</v>
      </c>
      <c r="G1946" s="177" t="s">
        <v>2250</v>
      </c>
      <c r="H1946" s="177" t="s">
        <v>2250</v>
      </c>
      <c r="I1946" s="178">
        <v>0</v>
      </c>
      <c r="J1946" s="177" t="s">
        <v>2250</v>
      </c>
    </row>
    <row r="1947" spans="2:10" ht="15" x14ac:dyDescent="0.25">
      <c r="B1947" s="174">
        <v>215</v>
      </c>
      <c r="C1947" s="38" t="s">
        <v>2587</v>
      </c>
      <c r="D1947" s="167" t="s">
        <v>2609</v>
      </c>
      <c r="E1947" s="176">
        <v>30322</v>
      </c>
      <c r="F1947" s="167" t="s">
        <v>2610</v>
      </c>
      <c r="G1947" s="177" t="s">
        <v>2250</v>
      </c>
      <c r="H1947" s="177" t="s">
        <v>2250</v>
      </c>
      <c r="I1947" s="178">
        <v>0</v>
      </c>
      <c r="J1947" s="177" t="s">
        <v>2250</v>
      </c>
    </row>
    <row r="1948" spans="2:10" ht="15" x14ac:dyDescent="0.25">
      <c r="B1948" s="174">
        <v>216</v>
      </c>
      <c r="C1948" s="38" t="s">
        <v>2587</v>
      </c>
      <c r="D1948" s="167" t="s">
        <v>2604</v>
      </c>
      <c r="E1948" s="176">
        <v>30322</v>
      </c>
      <c r="F1948" s="167" t="s">
        <v>2611</v>
      </c>
      <c r="G1948" s="177" t="s">
        <v>2250</v>
      </c>
      <c r="H1948" s="177" t="s">
        <v>2250</v>
      </c>
      <c r="I1948" s="178">
        <v>0</v>
      </c>
      <c r="J1948" s="177" t="s">
        <v>2250</v>
      </c>
    </row>
    <row r="1949" spans="2:10" ht="15" x14ac:dyDescent="0.25">
      <c r="B1949" s="174">
        <v>217</v>
      </c>
      <c r="C1949" s="38" t="s">
        <v>2587</v>
      </c>
      <c r="D1949" s="167" t="s">
        <v>2588</v>
      </c>
      <c r="E1949" s="176">
        <v>30322</v>
      </c>
      <c r="F1949" s="167" t="s">
        <v>2612</v>
      </c>
      <c r="G1949" s="177" t="s">
        <v>2250</v>
      </c>
      <c r="H1949" s="177" t="s">
        <v>2250</v>
      </c>
      <c r="I1949" s="178">
        <v>0</v>
      </c>
      <c r="J1949" s="177" t="s">
        <v>2250</v>
      </c>
    </row>
    <row r="1950" spans="2:10" ht="15" x14ac:dyDescent="0.25">
      <c r="B1950" s="174">
        <v>218</v>
      </c>
      <c r="C1950" s="38" t="s">
        <v>2595</v>
      </c>
      <c r="D1950" s="167" t="s">
        <v>2588</v>
      </c>
      <c r="E1950" s="176">
        <v>30322</v>
      </c>
      <c r="F1950" s="167" t="s">
        <v>2613</v>
      </c>
      <c r="G1950" s="177" t="s">
        <v>2250</v>
      </c>
      <c r="H1950" s="177" t="s">
        <v>2250</v>
      </c>
      <c r="I1950" s="178">
        <v>0</v>
      </c>
      <c r="J1950" s="177" t="s">
        <v>2250</v>
      </c>
    </row>
    <row r="1951" spans="2:10" ht="15" x14ac:dyDescent="0.25">
      <c r="B1951" s="174">
        <v>219</v>
      </c>
      <c r="C1951" s="38" t="s">
        <v>2614</v>
      </c>
      <c r="D1951" s="167" t="s">
        <v>2615</v>
      </c>
      <c r="E1951" s="176">
        <v>24609</v>
      </c>
      <c r="F1951" s="167" t="s">
        <v>2616</v>
      </c>
      <c r="G1951" s="177" t="s">
        <v>2250</v>
      </c>
      <c r="H1951" s="177" t="s">
        <v>2250</v>
      </c>
      <c r="I1951" s="178">
        <v>0</v>
      </c>
      <c r="J1951" s="177" t="s">
        <v>2250</v>
      </c>
    </row>
    <row r="1952" spans="2:10" ht="15" x14ac:dyDescent="0.25">
      <c r="B1952" s="174">
        <v>220</v>
      </c>
      <c r="C1952" s="38" t="s">
        <v>2617</v>
      </c>
      <c r="D1952" s="167" t="s">
        <v>2618</v>
      </c>
      <c r="E1952" s="176">
        <v>30322</v>
      </c>
      <c r="F1952" s="167" t="s">
        <v>2619</v>
      </c>
      <c r="G1952" s="177" t="s">
        <v>2250</v>
      </c>
      <c r="H1952" s="177" t="s">
        <v>2250</v>
      </c>
      <c r="I1952" s="178">
        <v>0</v>
      </c>
      <c r="J1952" s="177" t="s">
        <v>2250</v>
      </c>
    </row>
    <row r="1953" spans="2:10" ht="15" x14ac:dyDescent="0.25">
      <c r="B1953" s="174">
        <v>221</v>
      </c>
      <c r="C1953" s="38" t="s">
        <v>2614</v>
      </c>
      <c r="D1953" s="167" t="s">
        <v>2620</v>
      </c>
      <c r="E1953" s="176">
        <v>24609</v>
      </c>
      <c r="F1953" s="167" t="s">
        <v>2621</v>
      </c>
      <c r="G1953" s="177" t="s">
        <v>2250</v>
      </c>
      <c r="H1953" s="177" t="s">
        <v>2250</v>
      </c>
      <c r="I1953" s="178">
        <v>0</v>
      </c>
      <c r="J1953" s="177" t="s">
        <v>2250</v>
      </c>
    </row>
    <row r="1954" spans="2:10" ht="15" x14ac:dyDescent="0.25">
      <c r="B1954" s="174">
        <v>222</v>
      </c>
      <c r="C1954" s="38" t="s">
        <v>2622</v>
      </c>
      <c r="D1954" s="167" t="s">
        <v>2623</v>
      </c>
      <c r="E1954" s="176">
        <v>30322</v>
      </c>
      <c r="F1954" s="167" t="s">
        <v>2624</v>
      </c>
      <c r="G1954" s="177" t="s">
        <v>2250</v>
      </c>
      <c r="H1954" s="177" t="s">
        <v>2250</v>
      </c>
      <c r="I1954" s="178">
        <v>0</v>
      </c>
      <c r="J1954" s="177" t="s">
        <v>2250</v>
      </c>
    </row>
    <row r="1955" spans="2:10" ht="15" x14ac:dyDescent="0.25">
      <c r="B1955" s="174">
        <v>223</v>
      </c>
      <c r="C1955" s="38" t="s">
        <v>2625</v>
      </c>
      <c r="D1955" s="167" t="s">
        <v>2626</v>
      </c>
      <c r="E1955" s="176">
        <v>30322</v>
      </c>
      <c r="F1955" s="167" t="s">
        <v>2627</v>
      </c>
      <c r="G1955" s="177" t="s">
        <v>2250</v>
      </c>
      <c r="H1955" s="177" t="s">
        <v>2250</v>
      </c>
      <c r="I1955" s="178">
        <v>0</v>
      </c>
      <c r="J1955" s="177" t="s">
        <v>2250</v>
      </c>
    </row>
    <row r="1956" spans="2:10" ht="15" x14ac:dyDescent="0.25">
      <c r="B1956" s="174">
        <v>224</v>
      </c>
      <c r="C1956" s="38" t="s">
        <v>2628</v>
      </c>
      <c r="D1956" s="167" t="s">
        <v>2629</v>
      </c>
      <c r="E1956" s="176">
        <v>30322</v>
      </c>
      <c r="F1956" s="167" t="s">
        <v>2630</v>
      </c>
      <c r="G1956" s="177" t="s">
        <v>2250</v>
      </c>
      <c r="H1956" s="177" t="s">
        <v>2250</v>
      </c>
      <c r="I1956" s="178">
        <v>0</v>
      </c>
      <c r="J1956" s="177" t="s">
        <v>2250</v>
      </c>
    </row>
    <row r="1957" spans="2:10" ht="25.5" x14ac:dyDescent="0.25">
      <c r="B1957" s="174">
        <v>225</v>
      </c>
      <c r="C1957" s="38" t="s">
        <v>2631</v>
      </c>
      <c r="D1957" s="167" t="s">
        <v>2632</v>
      </c>
      <c r="E1957" s="176">
        <v>24609</v>
      </c>
      <c r="F1957" s="167" t="s">
        <v>2633</v>
      </c>
      <c r="G1957" s="177" t="s">
        <v>2250</v>
      </c>
      <c r="H1957" s="177" t="s">
        <v>2250</v>
      </c>
      <c r="I1957" s="178">
        <v>0</v>
      </c>
      <c r="J1957" s="177" t="s">
        <v>2250</v>
      </c>
    </row>
    <row r="1958" spans="2:10" ht="15" x14ac:dyDescent="0.25">
      <c r="B1958" s="174">
        <v>226</v>
      </c>
      <c r="C1958" s="38" t="s">
        <v>2634</v>
      </c>
      <c r="D1958" s="167" t="s">
        <v>2632</v>
      </c>
      <c r="E1958" s="176">
        <v>30322</v>
      </c>
      <c r="F1958" s="167" t="s">
        <v>2635</v>
      </c>
      <c r="G1958" s="177" t="s">
        <v>2250</v>
      </c>
      <c r="H1958" s="177" t="s">
        <v>2250</v>
      </c>
      <c r="I1958" s="178">
        <v>0</v>
      </c>
      <c r="J1958" s="177" t="s">
        <v>2250</v>
      </c>
    </row>
    <row r="1959" spans="2:10" ht="15" x14ac:dyDescent="0.25">
      <c r="B1959" s="174">
        <v>227</v>
      </c>
      <c r="C1959" s="38" t="s">
        <v>2636</v>
      </c>
      <c r="D1959" s="167" t="s">
        <v>2637</v>
      </c>
      <c r="E1959" s="176">
        <v>30322</v>
      </c>
      <c r="F1959" s="167" t="s">
        <v>2638</v>
      </c>
      <c r="G1959" s="177" t="s">
        <v>2250</v>
      </c>
      <c r="H1959" s="177" t="s">
        <v>2250</v>
      </c>
      <c r="I1959" s="178">
        <v>0</v>
      </c>
      <c r="J1959" s="177" t="s">
        <v>2250</v>
      </c>
    </row>
    <row r="1960" spans="2:10" ht="15" x14ac:dyDescent="0.25">
      <c r="B1960" s="174">
        <v>228</v>
      </c>
      <c r="C1960" s="38" t="s">
        <v>2639</v>
      </c>
      <c r="D1960" s="167" t="s">
        <v>2640</v>
      </c>
      <c r="E1960" s="176">
        <v>30322</v>
      </c>
      <c r="F1960" s="167" t="s">
        <v>2641</v>
      </c>
      <c r="G1960" s="177" t="s">
        <v>2250</v>
      </c>
      <c r="H1960" s="177" t="s">
        <v>2250</v>
      </c>
      <c r="I1960" s="178">
        <v>0</v>
      </c>
      <c r="J1960" s="177" t="s">
        <v>2250</v>
      </c>
    </row>
    <row r="1961" spans="2:10" ht="15" x14ac:dyDescent="0.25">
      <c r="B1961" s="174">
        <v>229</v>
      </c>
      <c r="C1961" s="38" t="s">
        <v>2614</v>
      </c>
      <c r="D1961" s="167" t="s">
        <v>2642</v>
      </c>
      <c r="E1961" s="176">
        <v>24609</v>
      </c>
      <c r="F1961" s="167" t="s">
        <v>2643</v>
      </c>
      <c r="G1961" s="177" t="s">
        <v>2250</v>
      </c>
      <c r="H1961" s="177" t="s">
        <v>2250</v>
      </c>
      <c r="I1961" s="178">
        <v>0</v>
      </c>
      <c r="J1961" s="177" t="s">
        <v>2250</v>
      </c>
    </row>
    <row r="1962" spans="2:10" ht="15" x14ac:dyDescent="0.25">
      <c r="B1962" s="174">
        <v>230</v>
      </c>
      <c r="C1962" s="38" t="s">
        <v>2639</v>
      </c>
      <c r="D1962" s="167" t="s">
        <v>2637</v>
      </c>
      <c r="E1962" s="176">
        <v>30322</v>
      </c>
      <c r="F1962" s="167" t="s">
        <v>2644</v>
      </c>
      <c r="G1962" s="177" t="s">
        <v>2250</v>
      </c>
      <c r="H1962" s="177" t="s">
        <v>2250</v>
      </c>
      <c r="I1962" s="178">
        <v>0</v>
      </c>
      <c r="J1962" s="177" t="s">
        <v>2250</v>
      </c>
    </row>
    <row r="1963" spans="2:10" ht="15" x14ac:dyDescent="0.25">
      <c r="B1963" s="174">
        <v>231</v>
      </c>
      <c r="C1963" s="38" t="s">
        <v>2625</v>
      </c>
      <c r="D1963" s="167" t="s">
        <v>2645</v>
      </c>
      <c r="E1963" s="176">
        <v>30322</v>
      </c>
      <c r="F1963" s="167" t="s">
        <v>2646</v>
      </c>
      <c r="G1963" s="177" t="s">
        <v>2250</v>
      </c>
      <c r="H1963" s="177" t="s">
        <v>2250</v>
      </c>
      <c r="I1963" s="178">
        <v>0</v>
      </c>
      <c r="J1963" s="177" t="s">
        <v>2250</v>
      </c>
    </row>
    <row r="1964" spans="2:10" ht="15" x14ac:dyDescent="0.25">
      <c r="B1964" s="174">
        <v>232</v>
      </c>
      <c r="C1964" s="38" t="s">
        <v>2639</v>
      </c>
      <c r="D1964" s="167" t="s">
        <v>2647</v>
      </c>
      <c r="E1964" s="176">
        <v>30322</v>
      </c>
      <c r="F1964" s="167" t="s">
        <v>2648</v>
      </c>
      <c r="G1964" s="177" t="s">
        <v>2250</v>
      </c>
      <c r="H1964" s="177" t="s">
        <v>2250</v>
      </c>
      <c r="I1964" s="178">
        <v>0</v>
      </c>
      <c r="J1964" s="177" t="s">
        <v>2250</v>
      </c>
    </row>
    <row r="1965" spans="2:10" ht="15" x14ac:dyDescent="0.25">
      <c r="B1965" s="174">
        <v>233</v>
      </c>
      <c r="C1965" s="38" t="s">
        <v>2639</v>
      </c>
      <c r="D1965" s="167" t="s">
        <v>2645</v>
      </c>
      <c r="E1965" s="176">
        <v>30322</v>
      </c>
      <c r="F1965" s="167" t="s">
        <v>2649</v>
      </c>
      <c r="G1965" s="177" t="s">
        <v>2250</v>
      </c>
      <c r="H1965" s="177" t="s">
        <v>2250</v>
      </c>
      <c r="I1965" s="178">
        <v>0</v>
      </c>
      <c r="J1965" s="177" t="s">
        <v>2250</v>
      </c>
    </row>
    <row r="1966" spans="2:10" ht="15" x14ac:dyDescent="0.25">
      <c r="B1966" s="174">
        <v>234</v>
      </c>
      <c r="C1966" s="38" t="s">
        <v>2650</v>
      </c>
      <c r="D1966" s="167" t="s">
        <v>187</v>
      </c>
      <c r="E1966" s="176">
        <v>30322</v>
      </c>
      <c r="F1966" s="167" t="s">
        <v>2651</v>
      </c>
      <c r="G1966" s="177" t="s">
        <v>2250</v>
      </c>
      <c r="H1966" s="177" t="s">
        <v>2250</v>
      </c>
      <c r="I1966" s="178">
        <v>0</v>
      </c>
      <c r="J1966" s="177" t="s">
        <v>2250</v>
      </c>
    </row>
    <row r="1967" spans="2:10" ht="15" x14ac:dyDescent="0.25">
      <c r="B1967" s="174">
        <v>235</v>
      </c>
      <c r="C1967" s="38" t="s">
        <v>2652</v>
      </c>
      <c r="D1967" s="167" t="s">
        <v>2653</v>
      </c>
      <c r="E1967" s="176">
        <v>30322</v>
      </c>
      <c r="F1967" s="167" t="s">
        <v>2654</v>
      </c>
      <c r="G1967" s="177" t="s">
        <v>2250</v>
      </c>
      <c r="H1967" s="177" t="s">
        <v>2250</v>
      </c>
      <c r="I1967" s="178">
        <v>0</v>
      </c>
      <c r="J1967" s="177" t="s">
        <v>2250</v>
      </c>
    </row>
    <row r="1968" spans="2:10" ht="15" x14ac:dyDescent="0.25">
      <c r="B1968" s="174">
        <v>236</v>
      </c>
      <c r="C1968" s="38" t="s">
        <v>2614</v>
      </c>
      <c r="D1968" s="167" t="s">
        <v>2655</v>
      </c>
      <c r="E1968" s="176">
        <v>24609</v>
      </c>
      <c r="F1968" s="167" t="s">
        <v>2656</v>
      </c>
      <c r="G1968" s="177" t="s">
        <v>2250</v>
      </c>
      <c r="H1968" s="177" t="s">
        <v>2250</v>
      </c>
      <c r="I1968" s="178">
        <v>0</v>
      </c>
      <c r="J1968" s="177" t="s">
        <v>2250</v>
      </c>
    </row>
    <row r="1969" spans="2:10" ht="15" x14ac:dyDescent="0.25">
      <c r="B1969" s="174">
        <v>237</v>
      </c>
      <c r="C1969" s="38" t="s">
        <v>2625</v>
      </c>
      <c r="D1969" s="167" t="s">
        <v>2647</v>
      </c>
      <c r="E1969" s="176">
        <v>30322</v>
      </c>
      <c r="F1969" s="167" t="s">
        <v>2657</v>
      </c>
      <c r="G1969" s="177" t="s">
        <v>2250</v>
      </c>
      <c r="H1969" s="177" t="s">
        <v>2250</v>
      </c>
      <c r="I1969" s="178">
        <v>0</v>
      </c>
      <c r="J1969" s="177" t="s">
        <v>2250</v>
      </c>
    </row>
    <row r="1970" spans="2:10" ht="15" x14ac:dyDescent="0.25">
      <c r="B1970" s="174">
        <v>238</v>
      </c>
      <c r="C1970" s="38" t="s">
        <v>2636</v>
      </c>
      <c r="D1970" s="167" t="s">
        <v>109</v>
      </c>
      <c r="E1970" s="176">
        <v>106128</v>
      </c>
      <c r="F1970" s="167" t="s">
        <v>2658</v>
      </c>
      <c r="G1970" s="177" t="s">
        <v>2250</v>
      </c>
      <c r="H1970" s="177" t="s">
        <v>2250</v>
      </c>
      <c r="I1970" s="178">
        <v>0</v>
      </c>
      <c r="J1970" s="177" t="s">
        <v>2250</v>
      </c>
    </row>
    <row r="1971" spans="2:10" ht="15" x14ac:dyDescent="0.25">
      <c r="B1971" s="174">
        <v>239</v>
      </c>
      <c r="C1971" s="38" t="s">
        <v>2639</v>
      </c>
      <c r="D1971" s="167" t="s">
        <v>2647</v>
      </c>
      <c r="E1971" s="176">
        <v>30322</v>
      </c>
      <c r="F1971" s="167" t="s">
        <v>2659</v>
      </c>
      <c r="G1971" s="177" t="s">
        <v>2250</v>
      </c>
      <c r="H1971" s="177" t="s">
        <v>2250</v>
      </c>
      <c r="I1971" s="178">
        <v>0</v>
      </c>
      <c r="J1971" s="177" t="s">
        <v>2250</v>
      </c>
    </row>
    <row r="1972" spans="2:10" ht="15" x14ac:dyDescent="0.25">
      <c r="B1972" s="174">
        <v>240</v>
      </c>
      <c r="C1972" s="38" t="s">
        <v>2639</v>
      </c>
      <c r="D1972" s="167" t="s">
        <v>2640</v>
      </c>
      <c r="E1972" s="176">
        <v>30322</v>
      </c>
      <c r="F1972" s="167" t="s">
        <v>2660</v>
      </c>
      <c r="G1972" s="177" t="s">
        <v>2250</v>
      </c>
      <c r="H1972" s="177" t="s">
        <v>2250</v>
      </c>
      <c r="I1972" s="178">
        <v>0</v>
      </c>
      <c r="J1972" s="177" t="s">
        <v>2250</v>
      </c>
    </row>
    <row r="1973" spans="2:10" ht="15" x14ac:dyDescent="0.25">
      <c r="B1973" s="174">
        <v>241</v>
      </c>
      <c r="C1973" s="38" t="s">
        <v>2625</v>
      </c>
      <c r="D1973" s="167" t="s">
        <v>2647</v>
      </c>
      <c r="E1973" s="176">
        <v>30322</v>
      </c>
      <c r="F1973" s="167" t="s">
        <v>2661</v>
      </c>
      <c r="G1973" s="177" t="s">
        <v>2250</v>
      </c>
      <c r="H1973" s="177" t="s">
        <v>2250</v>
      </c>
      <c r="I1973" s="178">
        <v>0</v>
      </c>
      <c r="J1973" s="177" t="s">
        <v>2250</v>
      </c>
    </row>
    <row r="1974" spans="2:10" ht="15" x14ac:dyDescent="0.25">
      <c r="B1974" s="174">
        <v>242</v>
      </c>
      <c r="C1974" s="38" t="s">
        <v>2636</v>
      </c>
      <c r="D1974" s="167" t="s">
        <v>2662</v>
      </c>
      <c r="E1974" s="176">
        <v>30322</v>
      </c>
      <c r="F1974" s="167" t="s">
        <v>2663</v>
      </c>
      <c r="G1974" s="177" t="s">
        <v>2250</v>
      </c>
      <c r="H1974" s="177" t="s">
        <v>2250</v>
      </c>
      <c r="I1974" s="178">
        <v>0</v>
      </c>
      <c r="J1974" s="177" t="s">
        <v>2250</v>
      </c>
    </row>
    <row r="1975" spans="2:10" ht="15" x14ac:dyDescent="0.25">
      <c r="B1975" s="174">
        <v>243</v>
      </c>
      <c r="C1975" s="38" t="s">
        <v>2664</v>
      </c>
      <c r="D1975" s="167" t="s">
        <v>2665</v>
      </c>
      <c r="E1975" s="176">
        <v>30322</v>
      </c>
      <c r="F1975" s="167" t="s">
        <v>2666</v>
      </c>
      <c r="G1975" s="177" t="s">
        <v>2250</v>
      </c>
      <c r="H1975" s="177" t="s">
        <v>2250</v>
      </c>
      <c r="I1975" s="178">
        <v>0</v>
      </c>
      <c r="J1975" s="177" t="s">
        <v>2250</v>
      </c>
    </row>
    <row r="1976" spans="2:10" ht="15" x14ac:dyDescent="0.25">
      <c r="B1976" s="174">
        <v>244</v>
      </c>
      <c r="C1976" s="38" t="s">
        <v>2614</v>
      </c>
      <c r="D1976" s="167" t="s">
        <v>2667</v>
      </c>
      <c r="E1976" s="176">
        <v>24609</v>
      </c>
      <c r="F1976" s="167" t="s">
        <v>2668</v>
      </c>
      <c r="G1976" s="177" t="s">
        <v>2250</v>
      </c>
      <c r="H1976" s="177" t="s">
        <v>2250</v>
      </c>
      <c r="I1976" s="178">
        <v>0</v>
      </c>
      <c r="J1976" s="177" t="s">
        <v>2250</v>
      </c>
    </row>
    <row r="1977" spans="2:10" ht="15" x14ac:dyDescent="0.25">
      <c r="B1977" s="174">
        <v>245</v>
      </c>
      <c r="C1977" s="38" t="s">
        <v>2628</v>
      </c>
      <c r="D1977" s="167" t="s">
        <v>2662</v>
      </c>
      <c r="E1977" s="176">
        <v>30322</v>
      </c>
      <c r="F1977" s="167" t="s">
        <v>2669</v>
      </c>
      <c r="G1977" s="177" t="s">
        <v>2250</v>
      </c>
      <c r="H1977" s="177" t="s">
        <v>2250</v>
      </c>
      <c r="I1977" s="178">
        <v>0</v>
      </c>
      <c r="J1977" s="177" t="s">
        <v>2250</v>
      </c>
    </row>
    <row r="1978" spans="2:10" ht="15" x14ac:dyDescent="0.25">
      <c r="B1978" s="174">
        <v>246</v>
      </c>
      <c r="C1978" s="38" t="s">
        <v>2652</v>
      </c>
      <c r="D1978" s="167" t="s">
        <v>153</v>
      </c>
      <c r="E1978" s="176">
        <v>30322</v>
      </c>
      <c r="F1978" s="167" t="s">
        <v>2670</v>
      </c>
      <c r="G1978" s="177" t="s">
        <v>2250</v>
      </c>
      <c r="H1978" s="177" t="s">
        <v>2250</v>
      </c>
      <c r="I1978" s="178">
        <v>0</v>
      </c>
      <c r="J1978" s="177" t="s">
        <v>2250</v>
      </c>
    </row>
    <row r="1979" spans="2:10" ht="25.5" x14ac:dyDescent="0.25">
      <c r="B1979" s="174">
        <v>247</v>
      </c>
      <c r="C1979" s="38" t="s">
        <v>2631</v>
      </c>
      <c r="D1979" s="167" t="s">
        <v>2671</v>
      </c>
      <c r="E1979" s="176">
        <v>24609</v>
      </c>
      <c r="F1979" s="167" t="s">
        <v>2672</v>
      </c>
      <c r="G1979" s="177" t="s">
        <v>2250</v>
      </c>
      <c r="H1979" s="177" t="s">
        <v>2250</v>
      </c>
      <c r="I1979" s="178">
        <v>0</v>
      </c>
      <c r="J1979" s="177" t="s">
        <v>2250</v>
      </c>
    </row>
    <row r="1980" spans="2:10" ht="15" x14ac:dyDescent="0.25">
      <c r="B1980" s="174">
        <v>248</v>
      </c>
      <c r="C1980" s="38" t="s">
        <v>2628</v>
      </c>
      <c r="D1980" s="167" t="s">
        <v>153</v>
      </c>
      <c r="E1980" s="176">
        <v>30322</v>
      </c>
      <c r="F1980" s="167" t="s">
        <v>2673</v>
      </c>
      <c r="G1980" s="177" t="s">
        <v>2250</v>
      </c>
      <c r="H1980" s="177" t="s">
        <v>2250</v>
      </c>
      <c r="I1980" s="178">
        <v>0</v>
      </c>
      <c r="J1980" s="177" t="s">
        <v>2250</v>
      </c>
    </row>
    <row r="1981" spans="2:10" ht="15" x14ac:dyDescent="0.25">
      <c r="B1981" s="174">
        <v>249</v>
      </c>
      <c r="C1981" s="38" t="s">
        <v>2652</v>
      </c>
      <c r="D1981" s="167" t="s">
        <v>2640</v>
      </c>
      <c r="E1981" s="176">
        <v>30322</v>
      </c>
      <c r="F1981" s="167" t="s">
        <v>2674</v>
      </c>
      <c r="G1981" s="177" t="s">
        <v>2250</v>
      </c>
      <c r="H1981" s="177" t="s">
        <v>2250</v>
      </c>
      <c r="I1981" s="178">
        <v>0</v>
      </c>
      <c r="J1981" s="177" t="s">
        <v>2250</v>
      </c>
    </row>
    <row r="1982" spans="2:10" ht="15" x14ac:dyDescent="0.25">
      <c r="B1982" s="174">
        <v>250</v>
      </c>
      <c r="C1982" s="38" t="s">
        <v>2628</v>
      </c>
      <c r="D1982" s="167" t="s">
        <v>2675</v>
      </c>
      <c r="E1982" s="176">
        <v>30322</v>
      </c>
      <c r="F1982" s="167" t="s">
        <v>2676</v>
      </c>
      <c r="G1982" s="177" t="s">
        <v>2250</v>
      </c>
      <c r="H1982" s="177" t="s">
        <v>2250</v>
      </c>
      <c r="I1982" s="178">
        <v>0</v>
      </c>
      <c r="J1982" s="177" t="s">
        <v>2250</v>
      </c>
    </row>
    <row r="1983" spans="2:10" ht="25.5" x14ac:dyDescent="0.25">
      <c r="B1983" s="174">
        <v>251</v>
      </c>
      <c r="C1983" s="38" t="s">
        <v>2631</v>
      </c>
      <c r="D1983" s="167" t="s">
        <v>2677</v>
      </c>
      <c r="E1983" s="176">
        <v>24609</v>
      </c>
      <c r="F1983" s="167" t="s">
        <v>2678</v>
      </c>
      <c r="G1983" s="177" t="s">
        <v>2250</v>
      </c>
      <c r="H1983" s="177" t="s">
        <v>2250</v>
      </c>
      <c r="I1983" s="178">
        <v>0</v>
      </c>
      <c r="J1983" s="177" t="s">
        <v>2250</v>
      </c>
    </row>
    <row r="1984" spans="2:10" ht="15" x14ac:dyDescent="0.25">
      <c r="B1984" s="174">
        <v>252</v>
      </c>
      <c r="C1984" s="38" t="s">
        <v>2664</v>
      </c>
      <c r="D1984" s="167" t="s">
        <v>2629</v>
      </c>
      <c r="E1984" s="176">
        <v>30322</v>
      </c>
      <c r="F1984" s="167" t="s">
        <v>2679</v>
      </c>
      <c r="G1984" s="177" t="s">
        <v>2250</v>
      </c>
      <c r="H1984" s="177" t="s">
        <v>2250</v>
      </c>
      <c r="I1984" s="178">
        <v>0</v>
      </c>
      <c r="J1984" s="177" t="s">
        <v>2250</v>
      </c>
    </row>
    <row r="1985" spans="2:10" ht="15" x14ac:dyDescent="0.25">
      <c r="B1985" s="174">
        <v>253</v>
      </c>
      <c r="C1985" s="38" t="s">
        <v>2639</v>
      </c>
      <c r="D1985" s="167" t="s">
        <v>2640</v>
      </c>
      <c r="E1985" s="176">
        <v>30322</v>
      </c>
      <c r="F1985" s="167" t="s">
        <v>2680</v>
      </c>
      <c r="G1985" s="177" t="s">
        <v>2250</v>
      </c>
      <c r="H1985" s="177" t="s">
        <v>2250</v>
      </c>
      <c r="I1985" s="178">
        <v>0</v>
      </c>
      <c r="J1985" s="177" t="s">
        <v>2250</v>
      </c>
    </row>
    <row r="1986" spans="2:10" ht="15" x14ac:dyDescent="0.25">
      <c r="B1986" s="174">
        <v>254</v>
      </c>
      <c r="C1986" s="38" t="s">
        <v>2628</v>
      </c>
      <c r="D1986" s="167" t="s">
        <v>2681</v>
      </c>
      <c r="E1986" s="176">
        <v>30322</v>
      </c>
      <c r="F1986" s="167" t="s">
        <v>2682</v>
      </c>
      <c r="G1986" s="177" t="s">
        <v>2250</v>
      </c>
      <c r="H1986" s="177" t="s">
        <v>2250</v>
      </c>
      <c r="I1986" s="178">
        <v>0</v>
      </c>
      <c r="J1986" s="177" t="s">
        <v>2250</v>
      </c>
    </row>
    <row r="1987" spans="2:10" ht="15" x14ac:dyDescent="0.25">
      <c r="B1987" s="174">
        <v>255</v>
      </c>
      <c r="C1987" s="38" t="s">
        <v>2636</v>
      </c>
      <c r="D1987" s="167" t="s">
        <v>2640</v>
      </c>
      <c r="E1987" s="176">
        <v>30322</v>
      </c>
      <c r="F1987" s="167" t="s">
        <v>2683</v>
      </c>
      <c r="G1987" s="177" t="s">
        <v>2250</v>
      </c>
      <c r="H1987" s="177" t="s">
        <v>2250</v>
      </c>
      <c r="I1987" s="178">
        <v>0</v>
      </c>
      <c r="J1987" s="177" t="s">
        <v>2250</v>
      </c>
    </row>
    <row r="1988" spans="2:10" ht="15" x14ac:dyDescent="0.25">
      <c r="B1988" s="174">
        <v>256</v>
      </c>
      <c r="C1988" s="38" t="s">
        <v>2684</v>
      </c>
      <c r="D1988" s="167" t="s">
        <v>1047</v>
      </c>
      <c r="E1988" s="176">
        <v>30322</v>
      </c>
      <c r="F1988" s="167" t="s">
        <v>2685</v>
      </c>
      <c r="G1988" s="177" t="s">
        <v>2250</v>
      </c>
      <c r="H1988" s="177" t="s">
        <v>2250</v>
      </c>
      <c r="I1988" s="178">
        <v>0</v>
      </c>
      <c r="J1988" s="177" t="s">
        <v>2250</v>
      </c>
    </row>
    <row r="1989" spans="2:10" ht="15" x14ac:dyDescent="0.25">
      <c r="B1989" s="174">
        <v>257</v>
      </c>
      <c r="C1989" s="38" t="s">
        <v>2686</v>
      </c>
      <c r="D1989" s="167" t="s">
        <v>2687</v>
      </c>
      <c r="E1989" s="176">
        <v>24609</v>
      </c>
      <c r="F1989" s="167" t="s">
        <v>2688</v>
      </c>
      <c r="G1989" s="177" t="s">
        <v>2250</v>
      </c>
      <c r="H1989" s="177" t="s">
        <v>2250</v>
      </c>
      <c r="I1989" s="178">
        <v>0</v>
      </c>
      <c r="J1989" s="177" t="s">
        <v>2250</v>
      </c>
    </row>
    <row r="1990" spans="2:10" ht="15" x14ac:dyDescent="0.25">
      <c r="B1990" s="174">
        <v>258</v>
      </c>
      <c r="C1990" s="38" t="s">
        <v>2689</v>
      </c>
      <c r="D1990" s="167" t="s">
        <v>2687</v>
      </c>
      <c r="E1990" s="176">
        <v>24609</v>
      </c>
      <c r="F1990" s="167" t="s">
        <v>2685</v>
      </c>
      <c r="G1990" s="177" t="s">
        <v>2250</v>
      </c>
      <c r="H1990" s="177" t="s">
        <v>2250</v>
      </c>
      <c r="I1990" s="178">
        <v>0</v>
      </c>
      <c r="J1990" s="177" t="s">
        <v>2250</v>
      </c>
    </row>
    <row r="1991" spans="2:10" ht="15" x14ac:dyDescent="0.25">
      <c r="B1991" s="174">
        <v>259</v>
      </c>
      <c r="C1991" s="38" t="s">
        <v>2684</v>
      </c>
      <c r="D1991" s="167" t="s">
        <v>2690</v>
      </c>
      <c r="E1991" s="176">
        <v>30322</v>
      </c>
      <c r="F1991" s="167" t="s">
        <v>2691</v>
      </c>
      <c r="G1991" s="177" t="s">
        <v>2250</v>
      </c>
      <c r="H1991" s="177" t="s">
        <v>2250</v>
      </c>
      <c r="I1991" s="178">
        <v>0</v>
      </c>
      <c r="J1991" s="177" t="s">
        <v>2250</v>
      </c>
    </row>
    <row r="1992" spans="2:10" ht="15" x14ac:dyDescent="0.25">
      <c r="B1992" s="174">
        <v>260</v>
      </c>
      <c r="C1992" s="38" t="s">
        <v>2692</v>
      </c>
      <c r="D1992" s="167" t="s">
        <v>2693</v>
      </c>
      <c r="E1992" s="176">
        <v>30322</v>
      </c>
      <c r="F1992" s="167" t="s">
        <v>2694</v>
      </c>
      <c r="G1992" s="177" t="s">
        <v>2250</v>
      </c>
      <c r="H1992" s="177" t="s">
        <v>2250</v>
      </c>
      <c r="I1992" s="178">
        <v>0</v>
      </c>
      <c r="J1992" s="177" t="s">
        <v>2250</v>
      </c>
    </row>
    <row r="1993" spans="2:10" ht="15" x14ac:dyDescent="0.25">
      <c r="B1993" s="174">
        <v>261</v>
      </c>
      <c r="C1993" s="38" t="s">
        <v>2695</v>
      </c>
      <c r="D1993" s="167" t="s">
        <v>2693</v>
      </c>
      <c r="E1993" s="176">
        <v>30322</v>
      </c>
      <c r="F1993" s="167" t="s">
        <v>2696</v>
      </c>
      <c r="G1993" s="177" t="s">
        <v>2250</v>
      </c>
      <c r="H1993" s="177" t="s">
        <v>2250</v>
      </c>
      <c r="I1993" s="178">
        <v>0</v>
      </c>
      <c r="J1993" s="177" t="s">
        <v>2250</v>
      </c>
    </row>
    <row r="1994" spans="2:10" ht="15" x14ac:dyDescent="0.25">
      <c r="B1994" s="174">
        <v>262</v>
      </c>
      <c r="C1994" s="38" t="s">
        <v>2697</v>
      </c>
      <c r="D1994" s="167" t="s">
        <v>109</v>
      </c>
      <c r="E1994" s="176">
        <v>24609</v>
      </c>
      <c r="F1994" s="167" t="s">
        <v>2698</v>
      </c>
      <c r="G1994" s="177" t="s">
        <v>2250</v>
      </c>
      <c r="H1994" s="177" t="s">
        <v>2250</v>
      </c>
      <c r="I1994" s="178">
        <v>0</v>
      </c>
      <c r="J1994" s="177" t="s">
        <v>2250</v>
      </c>
    </row>
    <row r="1995" spans="2:10" ht="15" x14ac:dyDescent="0.25">
      <c r="B1995" s="174">
        <v>263</v>
      </c>
      <c r="C1995" s="38" t="s">
        <v>2684</v>
      </c>
      <c r="D1995" s="167" t="s">
        <v>1047</v>
      </c>
      <c r="E1995" s="176">
        <v>30322</v>
      </c>
      <c r="F1995" s="167" t="s">
        <v>2699</v>
      </c>
      <c r="G1995" s="177" t="s">
        <v>2250</v>
      </c>
      <c r="H1995" s="177" t="s">
        <v>2250</v>
      </c>
      <c r="I1995" s="178">
        <v>0</v>
      </c>
      <c r="J1995" s="177" t="s">
        <v>2250</v>
      </c>
    </row>
    <row r="1996" spans="2:10" ht="15" x14ac:dyDescent="0.25">
      <c r="B1996" s="174">
        <v>264</v>
      </c>
      <c r="C1996" s="38" t="s">
        <v>2684</v>
      </c>
      <c r="D1996" s="167" t="s">
        <v>2700</v>
      </c>
      <c r="E1996" s="176">
        <v>30322</v>
      </c>
      <c r="F1996" s="167" t="s">
        <v>2701</v>
      </c>
      <c r="G1996" s="177" t="s">
        <v>2250</v>
      </c>
      <c r="H1996" s="177" t="s">
        <v>2250</v>
      </c>
      <c r="I1996" s="178">
        <v>0</v>
      </c>
      <c r="J1996" s="177" t="s">
        <v>2250</v>
      </c>
    </row>
    <row r="1997" spans="2:10" ht="15" x14ac:dyDescent="0.25">
      <c r="B1997" s="174">
        <v>265</v>
      </c>
      <c r="C1997" s="38" t="s">
        <v>2689</v>
      </c>
      <c r="D1997" s="167" t="s">
        <v>2700</v>
      </c>
      <c r="E1997" s="176">
        <v>24609</v>
      </c>
      <c r="F1997" s="167" t="s">
        <v>2702</v>
      </c>
      <c r="G1997" s="177" t="s">
        <v>2250</v>
      </c>
      <c r="H1997" s="177" t="s">
        <v>2250</v>
      </c>
      <c r="I1997" s="178">
        <v>0</v>
      </c>
      <c r="J1997" s="177" t="s">
        <v>2250</v>
      </c>
    </row>
    <row r="1998" spans="2:10" ht="15" x14ac:dyDescent="0.25">
      <c r="B1998" s="174">
        <v>266</v>
      </c>
      <c r="C1998" s="38" t="s">
        <v>2703</v>
      </c>
      <c r="D1998" s="167" t="s">
        <v>2700</v>
      </c>
      <c r="E1998" s="176">
        <v>24609</v>
      </c>
      <c r="F1998" s="167" t="s">
        <v>2704</v>
      </c>
      <c r="G1998" s="177" t="s">
        <v>2250</v>
      </c>
      <c r="H1998" s="177" t="s">
        <v>2250</v>
      </c>
      <c r="I1998" s="178">
        <v>0</v>
      </c>
      <c r="J1998" s="177" t="s">
        <v>2250</v>
      </c>
    </row>
    <row r="1999" spans="2:10" ht="15" x14ac:dyDescent="0.25">
      <c r="B1999" s="174">
        <v>267</v>
      </c>
      <c r="C1999" s="38" t="s">
        <v>2686</v>
      </c>
      <c r="D1999" s="167" t="s">
        <v>2687</v>
      </c>
      <c r="E1999" s="176">
        <v>24609</v>
      </c>
      <c r="F1999" s="167" t="s">
        <v>2705</v>
      </c>
      <c r="G1999" s="177" t="s">
        <v>2250</v>
      </c>
      <c r="H1999" s="177" t="s">
        <v>2250</v>
      </c>
      <c r="I1999" s="178">
        <v>0</v>
      </c>
      <c r="J1999" s="177" t="s">
        <v>2250</v>
      </c>
    </row>
    <row r="2000" spans="2:10" ht="15" x14ac:dyDescent="0.25">
      <c r="B2000" s="174">
        <v>268</v>
      </c>
      <c r="C2000" s="38" t="s">
        <v>2689</v>
      </c>
      <c r="D2000" s="167" t="s">
        <v>2706</v>
      </c>
      <c r="E2000" s="176">
        <v>24609</v>
      </c>
      <c r="F2000" s="167" t="s">
        <v>2707</v>
      </c>
      <c r="G2000" s="177" t="s">
        <v>2250</v>
      </c>
      <c r="H2000" s="177" t="s">
        <v>2250</v>
      </c>
      <c r="I2000" s="178">
        <v>0</v>
      </c>
      <c r="J2000" s="177" t="s">
        <v>2250</v>
      </c>
    </row>
    <row r="2001" spans="2:10" ht="15" x14ac:dyDescent="0.25">
      <c r="B2001" s="174">
        <v>269</v>
      </c>
      <c r="C2001" s="38" t="s">
        <v>2684</v>
      </c>
      <c r="D2001" s="167" t="s">
        <v>1047</v>
      </c>
      <c r="E2001" s="176">
        <v>30322</v>
      </c>
      <c r="F2001" s="167" t="s">
        <v>2708</v>
      </c>
      <c r="G2001" s="177" t="s">
        <v>2250</v>
      </c>
      <c r="H2001" s="177" t="s">
        <v>2250</v>
      </c>
      <c r="I2001" s="178">
        <v>0</v>
      </c>
      <c r="J2001" s="177" t="s">
        <v>2250</v>
      </c>
    </row>
    <row r="2002" spans="2:10" ht="15" x14ac:dyDescent="0.25">
      <c r="B2002" s="174">
        <v>270</v>
      </c>
      <c r="C2002" s="38" t="s">
        <v>2703</v>
      </c>
      <c r="D2002" s="167" t="s">
        <v>1047</v>
      </c>
      <c r="E2002" s="176">
        <v>24609</v>
      </c>
      <c r="F2002" s="167" t="s">
        <v>2709</v>
      </c>
      <c r="G2002" s="177" t="s">
        <v>2250</v>
      </c>
      <c r="H2002" s="177" t="s">
        <v>2250</v>
      </c>
      <c r="I2002" s="178">
        <v>0</v>
      </c>
      <c r="J2002" s="177" t="s">
        <v>2250</v>
      </c>
    </row>
    <row r="2003" spans="2:10" ht="15" x14ac:dyDescent="0.25">
      <c r="B2003" s="174">
        <v>271</v>
      </c>
      <c r="C2003" s="38" t="s">
        <v>2684</v>
      </c>
      <c r="D2003" s="167" t="s">
        <v>1047</v>
      </c>
      <c r="E2003" s="176">
        <v>30322</v>
      </c>
      <c r="F2003" s="167" t="s">
        <v>2710</v>
      </c>
      <c r="G2003" s="177" t="s">
        <v>2250</v>
      </c>
      <c r="H2003" s="177" t="s">
        <v>2250</v>
      </c>
      <c r="I2003" s="178">
        <v>0</v>
      </c>
      <c r="J2003" s="177" t="s">
        <v>2250</v>
      </c>
    </row>
    <row r="2004" spans="2:10" ht="15" x14ac:dyDescent="0.25">
      <c r="B2004" s="174">
        <v>272</v>
      </c>
      <c r="C2004" s="38" t="s">
        <v>2684</v>
      </c>
      <c r="D2004" s="167" t="s">
        <v>2711</v>
      </c>
      <c r="E2004" s="176">
        <v>30322</v>
      </c>
      <c r="F2004" s="167" t="s">
        <v>2712</v>
      </c>
      <c r="G2004" s="177" t="s">
        <v>2250</v>
      </c>
      <c r="H2004" s="177" t="s">
        <v>2250</v>
      </c>
      <c r="I2004" s="178">
        <v>0</v>
      </c>
      <c r="J2004" s="177" t="s">
        <v>2250</v>
      </c>
    </row>
    <row r="2005" spans="2:10" ht="15" x14ac:dyDescent="0.25">
      <c r="B2005" s="174">
        <v>273</v>
      </c>
      <c r="C2005" s="38" t="s">
        <v>2689</v>
      </c>
      <c r="D2005" s="167" t="s">
        <v>2711</v>
      </c>
      <c r="E2005" s="176">
        <v>24609</v>
      </c>
      <c r="F2005" s="167" t="s">
        <v>2713</v>
      </c>
      <c r="G2005" s="177" t="s">
        <v>2250</v>
      </c>
      <c r="H2005" s="177" t="s">
        <v>2250</v>
      </c>
      <c r="I2005" s="178">
        <v>0</v>
      </c>
      <c r="J2005" s="177" t="s">
        <v>2250</v>
      </c>
    </row>
    <row r="2006" spans="2:10" ht="15" x14ac:dyDescent="0.25">
      <c r="B2006" s="174">
        <v>274</v>
      </c>
      <c r="C2006" s="38" t="s">
        <v>2689</v>
      </c>
      <c r="D2006" s="167" t="s">
        <v>2711</v>
      </c>
      <c r="E2006" s="176">
        <v>24609</v>
      </c>
      <c r="F2006" s="167" t="s">
        <v>2714</v>
      </c>
      <c r="G2006" s="177" t="s">
        <v>2250</v>
      </c>
      <c r="H2006" s="177" t="s">
        <v>2250</v>
      </c>
      <c r="I2006" s="178">
        <v>0</v>
      </c>
      <c r="J2006" s="177" t="s">
        <v>2250</v>
      </c>
    </row>
    <row r="2007" spans="2:10" ht="15" x14ac:dyDescent="0.25">
      <c r="B2007" s="174">
        <v>275</v>
      </c>
      <c r="C2007" s="38" t="s">
        <v>2684</v>
      </c>
      <c r="D2007" s="167" t="s">
        <v>2711</v>
      </c>
      <c r="E2007" s="176">
        <v>30322</v>
      </c>
      <c r="F2007" s="167" t="s">
        <v>2715</v>
      </c>
      <c r="G2007" s="177" t="s">
        <v>2250</v>
      </c>
      <c r="H2007" s="177" t="s">
        <v>2250</v>
      </c>
      <c r="I2007" s="178">
        <v>0</v>
      </c>
      <c r="J2007" s="177" t="s">
        <v>2250</v>
      </c>
    </row>
    <row r="2008" spans="2:10" ht="15" x14ac:dyDescent="0.25">
      <c r="B2008" s="174">
        <v>276</v>
      </c>
      <c r="C2008" s="38" t="s">
        <v>2703</v>
      </c>
      <c r="D2008" s="167" t="s">
        <v>2711</v>
      </c>
      <c r="E2008" s="176">
        <v>24609</v>
      </c>
      <c r="F2008" s="167" t="s">
        <v>2716</v>
      </c>
      <c r="G2008" s="177" t="s">
        <v>2250</v>
      </c>
      <c r="H2008" s="177" t="s">
        <v>2250</v>
      </c>
      <c r="I2008" s="178">
        <v>0</v>
      </c>
      <c r="J2008" s="177" t="s">
        <v>2250</v>
      </c>
    </row>
    <row r="2009" spans="2:10" ht="15" x14ac:dyDescent="0.25">
      <c r="B2009" s="174">
        <v>277</v>
      </c>
      <c r="C2009" s="38" t="s">
        <v>2692</v>
      </c>
      <c r="D2009" s="167" t="s">
        <v>2711</v>
      </c>
      <c r="E2009" s="176">
        <v>30322</v>
      </c>
      <c r="F2009" s="167" t="s">
        <v>2717</v>
      </c>
      <c r="G2009" s="177" t="s">
        <v>2250</v>
      </c>
      <c r="H2009" s="177" t="s">
        <v>2250</v>
      </c>
      <c r="I2009" s="178">
        <v>0</v>
      </c>
      <c r="J2009" s="177" t="s">
        <v>2250</v>
      </c>
    </row>
    <row r="2010" spans="2:10" ht="15" x14ac:dyDescent="0.25">
      <c r="B2010" s="174">
        <v>278</v>
      </c>
      <c r="C2010" s="175" t="s">
        <v>2718</v>
      </c>
      <c r="D2010" s="146" t="s">
        <v>109</v>
      </c>
      <c r="E2010" s="176">
        <v>106128</v>
      </c>
      <c r="F2010" s="167" t="s">
        <v>2719</v>
      </c>
      <c r="G2010" s="177" t="s">
        <v>2250</v>
      </c>
      <c r="H2010" s="177" t="s">
        <v>2250</v>
      </c>
      <c r="I2010" s="178">
        <v>0</v>
      </c>
      <c r="J2010" s="177" t="s">
        <v>2250</v>
      </c>
    </row>
    <row r="2011" spans="2:10" ht="15" x14ac:dyDescent="0.25">
      <c r="B2011" s="174">
        <v>279</v>
      </c>
      <c r="C2011" s="38" t="s">
        <v>2703</v>
      </c>
      <c r="D2011" s="167" t="s">
        <v>2720</v>
      </c>
      <c r="E2011" s="176">
        <v>24609</v>
      </c>
      <c r="F2011" s="167" t="s">
        <v>2721</v>
      </c>
      <c r="G2011" s="177" t="s">
        <v>2250</v>
      </c>
      <c r="H2011" s="177" t="s">
        <v>2250</v>
      </c>
      <c r="I2011" s="178">
        <v>0</v>
      </c>
      <c r="J2011" s="177" t="s">
        <v>2250</v>
      </c>
    </row>
    <row r="2012" spans="2:10" ht="15" x14ac:dyDescent="0.25">
      <c r="B2012" s="174">
        <v>280</v>
      </c>
      <c r="C2012" s="38" t="s">
        <v>2695</v>
      </c>
      <c r="D2012" s="167" t="s">
        <v>2722</v>
      </c>
      <c r="E2012" s="176">
        <v>30322</v>
      </c>
      <c r="F2012" s="167" t="s">
        <v>2723</v>
      </c>
      <c r="G2012" s="177" t="s">
        <v>2250</v>
      </c>
      <c r="H2012" s="177" t="s">
        <v>2250</v>
      </c>
      <c r="I2012" s="178">
        <v>0</v>
      </c>
      <c r="J2012" s="177" t="s">
        <v>2250</v>
      </c>
    </row>
    <row r="2013" spans="2:10" ht="15" x14ac:dyDescent="0.25">
      <c r="B2013" s="174">
        <v>281</v>
      </c>
      <c r="C2013" s="38" t="s">
        <v>2692</v>
      </c>
      <c r="D2013" s="167" t="s">
        <v>2724</v>
      </c>
      <c r="E2013" s="176">
        <v>30322</v>
      </c>
      <c r="F2013" s="167" t="s">
        <v>2725</v>
      </c>
      <c r="G2013" s="177" t="s">
        <v>2250</v>
      </c>
      <c r="H2013" s="177" t="s">
        <v>2250</v>
      </c>
      <c r="I2013" s="178">
        <v>0</v>
      </c>
      <c r="J2013" s="177" t="s">
        <v>2250</v>
      </c>
    </row>
    <row r="2014" spans="2:10" ht="15" x14ac:dyDescent="0.25">
      <c r="B2014" s="174">
        <v>282</v>
      </c>
      <c r="C2014" s="38" t="s">
        <v>2692</v>
      </c>
      <c r="D2014" s="167" t="s">
        <v>2726</v>
      </c>
      <c r="E2014" s="176">
        <v>30322</v>
      </c>
      <c r="F2014" s="167" t="s">
        <v>2727</v>
      </c>
      <c r="G2014" s="177" t="s">
        <v>2250</v>
      </c>
      <c r="H2014" s="177" t="s">
        <v>2250</v>
      </c>
      <c r="I2014" s="178">
        <v>0</v>
      </c>
      <c r="J2014" s="177" t="s">
        <v>2250</v>
      </c>
    </row>
    <row r="2015" spans="2:10" ht="15" x14ac:dyDescent="0.25">
      <c r="B2015" s="174">
        <v>283</v>
      </c>
      <c r="C2015" s="38" t="s">
        <v>2686</v>
      </c>
      <c r="D2015" s="167" t="s">
        <v>2722</v>
      </c>
      <c r="E2015" s="176">
        <v>24609</v>
      </c>
      <c r="F2015" s="167" t="s">
        <v>2728</v>
      </c>
      <c r="G2015" s="177" t="s">
        <v>2250</v>
      </c>
      <c r="H2015" s="177" t="s">
        <v>2250</v>
      </c>
      <c r="I2015" s="178">
        <v>0</v>
      </c>
      <c r="J2015" s="177" t="s">
        <v>2250</v>
      </c>
    </row>
    <row r="2016" spans="2:10" ht="15" x14ac:dyDescent="0.25">
      <c r="B2016" s="174">
        <v>284</v>
      </c>
      <c r="C2016" s="38" t="s">
        <v>2686</v>
      </c>
      <c r="D2016" s="167" t="s">
        <v>2729</v>
      </c>
      <c r="E2016" s="176">
        <v>24609</v>
      </c>
      <c r="F2016" s="167" t="s">
        <v>2721</v>
      </c>
      <c r="G2016" s="177" t="s">
        <v>2250</v>
      </c>
      <c r="H2016" s="177" t="s">
        <v>2250</v>
      </c>
      <c r="I2016" s="178">
        <v>0</v>
      </c>
      <c r="J2016" s="177" t="s">
        <v>2250</v>
      </c>
    </row>
    <row r="2017" spans="2:10" ht="15" x14ac:dyDescent="0.25">
      <c r="B2017" s="174">
        <v>285</v>
      </c>
      <c r="C2017" s="38" t="s">
        <v>2703</v>
      </c>
      <c r="D2017" s="167" t="s">
        <v>2711</v>
      </c>
      <c r="E2017" s="176">
        <v>24609</v>
      </c>
      <c r="F2017" s="167" t="s">
        <v>2730</v>
      </c>
      <c r="G2017" s="177" t="s">
        <v>2250</v>
      </c>
      <c r="H2017" s="177" t="s">
        <v>2250</v>
      </c>
      <c r="I2017" s="178">
        <v>0</v>
      </c>
      <c r="J2017" s="177" t="s">
        <v>2250</v>
      </c>
    </row>
    <row r="2018" spans="2:10" ht="15" x14ac:dyDescent="0.25">
      <c r="B2018" s="174">
        <v>286</v>
      </c>
      <c r="C2018" s="38" t="s">
        <v>2703</v>
      </c>
      <c r="D2018" s="167" t="s">
        <v>2731</v>
      </c>
      <c r="E2018" s="176">
        <v>24609</v>
      </c>
      <c r="F2018" s="167" t="s">
        <v>2732</v>
      </c>
      <c r="G2018" s="177" t="s">
        <v>2250</v>
      </c>
      <c r="H2018" s="177" t="s">
        <v>2250</v>
      </c>
      <c r="I2018" s="178">
        <v>0</v>
      </c>
      <c r="J2018" s="177" t="s">
        <v>2250</v>
      </c>
    </row>
    <row r="2019" spans="2:10" ht="15" x14ac:dyDescent="0.25">
      <c r="B2019" s="174">
        <v>287</v>
      </c>
      <c r="C2019" s="38" t="s">
        <v>2686</v>
      </c>
      <c r="D2019" s="167" t="s">
        <v>2731</v>
      </c>
      <c r="E2019" s="176">
        <v>24609</v>
      </c>
      <c r="F2019" s="167" t="s">
        <v>2733</v>
      </c>
      <c r="G2019" s="177" t="s">
        <v>2250</v>
      </c>
      <c r="H2019" s="177" t="s">
        <v>2250</v>
      </c>
      <c r="I2019" s="178">
        <v>0</v>
      </c>
      <c r="J2019" s="177" t="s">
        <v>2250</v>
      </c>
    </row>
    <row r="2020" spans="2:10" ht="15" x14ac:dyDescent="0.25">
      <c r="B2020" s="174">
        <v>288</v>
      </c>
      <c r="C2020" s="38" t="s">
        <v>2689</v>
      </c>
      <c r="D2020" s="167" t="s">
        <v>2711</v>
      </c>
      <c r="E2020" s="176">
        <v>24609</v>
      </c>
      <c r="F2020" s="167" t="s">
        <v>2734</v>
      </c>
      <c r="G2020" s="177" t="s">
        <v>2250</v>
      </c>
      <c r="H2020" s="177" t="s">
        <v>2250</v>
      </c>
      <c r="I2020" s="178">
        <v>0</v>
      </c>
      <c r="J2020" s="177" t="s">
        <v>2250</v>
      </c>
    </row>
    <row r="2021" spans="2:10" ht="15" x14ac:dyDescent="0.25">
      <c r="B2021" s="174">
        <v>289</v>
      </c>
      <c r="C2021" s="38" t="s">
        <v>2697</v>
      </c>
      <c r="D2021" s="167" t="s">
        <v>2735</v>
      </c>
      <c r="E2021" s="176">
        <v>24609</v>
      </c>
      <c r="F2021" s="167" t="s">
        <v>2736</v>
      </c>
      <c r="G2021" s="177" t="s">
        <v>2250</v>
      </c>
      <c r="H2021" s="177" t="s">
        <v>2250</v>
      </c>
      <c r="I2021" s="178">
        <v>0</v>
      </c>
      <c r="J2021" s="177" t="s">
        <v>2250</v>
      </c>
    </row>
    <row r="2022" spans="2:10" ht="15" x14ac:dyDescent="0.25">
      <c r="B2022" s="174">
        <v>290</v>
      </c>
      <c r="C2022" s="38" t="s">
        <v>2718</v>
      </c>
      <c r="D2022" s="167" t="s">
        <v>2711</v>
      </c>
      <c r="E2022" s="176">
        <v>30322</v>
      </c>
      <c r="F2022" s="167" t="s">
        <v>2737</v>
      </c>
      <c r="G2022" s="177" t="s">
        <v>2250</v>
      </c>
      <c r="H2022" s="177" t="s">
        <v>2250</v>
      </c>
      <c r="I2022" s="178">
        <v>0</v>
      </c>
      <c r="J2022" s="177" t="s">
        <v>2250</v>
      </c>
    </row>
    <row r="2023" spans="2:10" ht="15" x14ac:dyDescent="0.25">
      <c r="B2023" s="174">
        <v>291</v>
      </c>
      <c r="C2023" s="38" t="s">
        <v>2692</v>
      </c>
      <c r="D2023" s="167" t="s">
        <v>2711</v>
      </c>
      <c r="E2023" s="176">
        <v>30322</v>
      </c>
      <c r="F2023" s="167" t="s">
        <v>2738</v>
      </c>
      <c r="G2023" s="177" t="s">
        <v>2250</v>
      </c>
      <c r="H2023" s="177" t="s">
        <v>2250</v>
      </c>
      <c r="I2023" s="178">
        <v>0</v>
      </c>
      <c r="J2023" s="177" t="s">
        <v>2250</v>
      </c>
    </row>
    <row r="2024" spans="2:10" ht="15" x14ac:dyDescent="0.25">
      <c r="B2024" s="174">
        <v>292</v>
      </c>
      <c r="C2024" s="38" t="s">
        <v>2686</v>
      </c>
      <c r="D2024" s="167" t="s">
        <v>2739</v>
      </c>
      <c r="E2024" s="176">
        <v>24609</v>
      </c>
      <c r="F2024" s="167" t="s">
        <v>2740</v>
      </c>
      <c r="G2024" s="177" t="s">
        <v>2250</v>
      </c>
      <c r="H2024" s="177" t="s">
        <v>2250</v>
      </c>
      <c r="I2024" s="178">
        <v>0</v>
      </c>
      <c r="J2024" s="177" t="s">
        <v>2250</v>
      </c>
    </row>
    <row r="2025" spans="2:10" ht="15" x14ac:dyDescent="0.25">
      <c r="B2025" s="174">
        <v>293</v>
      </c>
      <c r="C2025" s="38" t="s">
        <v>2692</v>
      </c>
      <c r="D2025" s="167" t="s">
        <v>2693</v>
      </c>
      <c r="E2025" s="176">
        <v>30322</v>
      </c>
      <c r="F2025" s="167" t="s">
        <v>2741</v>
      </c>
      <c r="G2025" s="177" t="s">
        <v>2250</v>
      </c>
      <c r="H2025" s="177" t="s">
        <v>2250</v>
      </c>
      <c r="I2025" s="178">
        <v>0</v>
      </c>
      <c r="J2025" s="177" t="s">
        <v>2250</v>
      </c>
    </row>
    <row r="2026" spans="2:10" ht="15" x14ac:dyDescent="0.25">
      <c r="B2026" s="174">
        <v>294</v>
      </c>
      <c r="C2026" s="38" t="s">
        <v>2692</v>
      </c>
      <c r="D2026" s="167" t="s">
        <v>2739</v>
      </c>
      <c r="E2026" s="176">
        <v>30322</v>
      </c>
      <c r="F2026" s="167" t="s">
        <v>2740</v>
      </c>
      <c r="G2026" s="177" t="s">
        <v>2250</v>
      </c>
      <c r="H2026" s="177" t="s">
        <v>2250</v>
      </c>
      <c r="I2026" s="178">
        <v>0</v>
      </c>
      <c r="J2026" s="177" t="s">
        <v>2250</v>
      </c>
    </row>
    <row r="2027" spans="2:10" ht="15" x14ac:dyDescent="0.25">
      <c r="B2027" s="174">
        <v>295</v>
      </c>
      <c r="C2027" s="38" t="s">
        <v>2689</v>
      </c>
      <c r="D2027" s="167" t="s">
        <v>2693</v>
      </c>
      <c r="E2027" s="176">
        <v>24609</v>
      </c>
      <c r="F2027" s="167" t="s">
        <v>2742</v>
      </c>
      <c r="G2027" s="177" t="s">
        <v>2250</v>
      </c>
      <c r="H2027" s="177" t="s">
        <v>2250</v>
      </c>
      <c r="I2027" s="178">
        <v>0</v>
      </c>
      <c r="J2027" s="177" t="s">
        <v>2250</v>
      </c>
    </row>
    <row r="2028" spans="2:10" ht="15" x14ac:dyDescent="0.25">
      <c r="B2028" s="174">
        <v>296</v>
      </c>
      <c r="C2028" s="38" t="s">
        <v>2695</v>
      </c>
      <c r="D2028" s="167" t="s">
        <v>2693</v>
      </c>
      <c r="E2028" s="176">
        <v>30322</v>
      </c>
      <c r="F2028" s="167" t="s">
        <v>2743</v>
      </c>
      <c r="G2028" s="177" t="s">
        <v>2250</v>
      </c>
      <c r="H2028" s="177" t="s">
        <v>2250</v>
      </c>
      <c r="I2028" s="178">
        <v>0</v>
      </c>
      <c r="J2028" s="177" t="s">
        <v>2250</v>
      </c>
    </row>
    <row r="2029" spans="2:10" ht="15" x14ac:dyDescent="0.25">
      <c r="B2029" s="174">
        <v>297</v>
      </c>
      <c r="C2029" s="38" t="s">
        <v>2718</v>
      </c>
      <c r="D2029" s="167" t="s">
        <v>2693</v>
      </c>
      <c r="E2029" s="176">
        <v>30322</v>
      </c>
      <c r="F2029" s="167" t="s">
        <v>2744</v>
      </c>
      <c r="G2029" s="177" t="s">
        <v>2250</v>
      </c>
      <c r="H2029" s="177" t="s">
        <v>2250</v>
      </c>
      <c r="I2029" s="178">
        <v>0</v>
      </c>
      <c r="J2029" s="177" t="s">
        <v>2250</v>
      </c>
    </row>
    <row r="2030" spans="2:10" ht="15" x14ac:dyDescent="0.25">
      <c r="B2030" s="174">
        <v>298</v>
      </c>
      <c r="C2030" s="38" t="s">
        <v>2697</v>
      </c>
      <c r="D2030" s="167" t="s">
        <v>2745</v>
      </c>
      <c r="E2030" s="176">
        <v>24609</v>
      </c>
      <c r="F2030" s="167" t="s">
        <v>2746</v>
      </c>
      <c r="G2030" s="177" t="s">
        <v>2250</v>
      </c>
      <c r="H2030" s="177" t="s">
        <v>2250</v>
      </c>
      <c r="I2030" s="178">
        <v>0</v>
      </c>
      <c r="J2030" s="177" t="s">
        <v>2250</v>
      </c>
    </row>
    <row r="2031" spans="2:10" ht="15" x14ac:dyDescent="0.25">
      <c r="B2031" s="174">
        <v>299</v>
      </c>
      <c r="C2031" s="38" t="s">
        <v>2697</v>
      </c>
      <c r="D2031" s="167" t="s">
        <v>2747</v>
      </c>
      <c r="E2031" s="176">
        <v>24609</v>
      </c>
      <c r="F2031" s="167" t="s">
        <v>2748</v>
      </c>
      <c r="G2031" s="177" t="s">
        <v>2250</v>
      </c>
      <c r="H2031" s="177" t="s">
        <v>2250</v>
      </c>
      <c r="I2031" s="178">
        <v>0</v>
      </c>
      <c r="J2031" s="177" t="s">
        <v>2250</v>
      </c>
    </row>
    <row r="2032" spans="2:10" ht="15" x14ac:dyDescent="0.25">
      <c r="B2032" s="174">
        <v>300</v>
      </c>
      <c r="C2032" s="38" t="s">
        <v>2703</v>
      </c>
      <c r="D2032" s="167" t="s">
        <v>2749</v>
      </c>
      <c r="E2032" s="176">
        <v>24609</v>
      </c>
      <c r="F2032" s="167" t="s">
        <v>2750</v>
      </c>
      <c r="G2032" s="177" t="s">
        <v>2250</v>
      </c>
      <c r="H2032" s="177" t="s">
        <v>2250</v>
      </c>
      <c r="I2032" s="178">
        <v>0</v>
      </c>
      <c r="J2032" s="177" t="s">
        <v>2250</v>
      </c>
    </row>
    <row r="2033" spans="2:10" ht="15" x14ac:dyDescent="0.25">
      <c r="B2033" s="174">
        <v>301</v>
      </c>
      <c r="C2033" s="38" t="s">
        <v>2686</v>
      </c>
      <c r="D2033" s="167" t="s">
        <v>2751</v>
      </c>
      <c r="E2033" s="176">
        <v>24609</v>
      </c>
      <c r="F2033" s="167" t="s">
        <v>2752</v>
      </c>
      <c r="G2033" s="177" t="s">
        <v>2250</v>
      </c>
      <c r="H2033" s="177" t="s">
        <v>2250</v>
      </c>
      <c r="I2033" s="178">
        <v>0</v>
      </c>
      <c r="J2033" s="177" t="s">
        <v>2250</v>
      </c>
    </row>
    <row r="2034" spans="2:10" ht="15" x14ac:dyDescent="0.25">
      <c r="B2034" s="174">
        <v>302</v>
      </c>
      <c r="C2034" s="38" t="s">
        <v>2718</v>
      </c>
      <c r="D2034" s="167" t="s">
        <v>2753</v>
      </c>
      <c r="E2034" s="176">
        <v>30322</v>
      </c>
      <c r="F2034" s="167" t="s">
        <v>2754</v>
      </c>
      <c r="G2034" s="177" t="s">
        <v>2250</v>
      </c>
      <c r="H2034" s="177" t="s">
        <v>2250</v>
      </c>
      <c r="I2034" s="178">
        <v>0</v>
      </c>
      <c r="J2034" s="177" t="s">
        <v>2250</v>
      </c>
    </row>
    <row r="2035" spans="2:10" ht="15" x14ac:dyDescent="0.25">
      <c r="B2035" s="174">
        <v>303</v>
      </c>
      <c r="C2035" s="38" t="s">
        <v>2692</v>
      </c>
      <c r="D2035" s="167" t="s">
        <v>2693</v>
      </c>
      <c r="E2035" s="176">
        <v>30322</v>
      </c>
      <c r="F2035" s="167" t="s">
        <v>2755</v>
      </c>
      <c r="G2035" s="177" t="s">
        <v>2250</v>
      </c>
      <c r="H2035" s="177" t="s">
        <v>2250</v>
      </c>
      <c r="I2035" s="178">
        <v>0</v>
      </c>
      <c r="J2035" s="177" t="s">
        <v>2250</v>
      </c>
    </row>
    <row r="2036" spans="2:10" ht="15" x14ac:dyDescent="0.25">
      <c r="B2036" s="174">
        <v>304</v>
      </c>
      <c r="C2036" s="38" t="s">
        <v>2689</v>
      </c>
      <c r="D2036" s="167" t="s">
        <v>2693</v>
      </c>
      <c r="E2036" s="176">
        <v>24609</v>
      </c>
      <c r="F2036" s="167" t="s">
        <v>2756</v>
      </c>
      <c r="G2036" s="177" t="s">
        <v>2250</v>
      </c>
      <c r="H2036" s="177" t="s">
        <v>2250</v>
      </c>
      <c r="I2036" s="178">
        <v>0</v>
      </c>
      <c r="J2036" s="177" t="s">
        <v>2250</v>
      </c>
    </row>
    <row r="2037" spans="2:10" ht="15" x14ac:dyDescent="0.25">
      <c r="B2037" s="174">
        <v>305</v>
      </c>
      <c r="C2037" s="38" t="s">
        <v>2703</v>
      </c>
      <c r="D2037" s="167" t="s">
        <v>2693</v>
      </c>
      <c r="E2037" s="176">
        <v>24609</v>
      </c>
      <c r="F2037" s="167" t="s">
        <v>2757</v>
      </c>
      <c r="G2037" s="177" t="s">
        <v>2250</v>
      </c>
      <c r="H2037" s="177" t="s">
        <v>2250</v>
      </c>
      <c r="I2037" s="178">
        <v>0</v>
      </c>
      <c r="J2037" s="177" t="s">
        <v>2250</v>
      </c>
    </row>
    <row r="2038" spans="2:10" ht="15" x14ac:dyDescent="0.25">
      <c r="B2038" s="174">
        <v>306</v>
      </c>
      <c r="C2038" s="38" t="s">
        <v>2758</v>
      </c>
      <c r="D2038" s="167" t="s">
        <v>2759</v>
      </c>
      <c r="E2038" s="176">
        <v>30322</v>
      </c>
      <c r="F2038" s="167" t="s">
        <v>2760</v>
      </c>
      <c r="G2038" s="177" t="s">
        <v>2250</v>
      </c>
      <c r="H2038" s="177" t="s">
        <v>2250</v>
      </c>
      <c r="I2038" s="178">
        <v>0</v>
      </c>
      <c r="J2038" s="177" t="s">
        <v>2250</v>
      </c>
    </row>
    <row r="2039" spans="2:10" ht="15" x14ac:dyDescent="0.25">
      <c r="B2039" s="174">
        <v>307</v>
      </c>
      <c r="C2039" s="38" t="s">
        <v>2761</v>
      </c>
      <c r="D2039" s="167" t="s">
        <v>2762</v>
      </c>
      <c r="E2039" s="176">
        <v>30322</v>
      </c>
      <c r="F2039" s="167" t="s">
        <v>2760</v>
      </c>
      <c r="G2039" s="177" t="s">
        <v>2250</v>
      </c>
      <c r="H2039" s="177" t="s">
        <v>2250</v>
      </c>
      <c r="I2039" s="178">
        <v>0</v>
      </c>
      <c r="J2039" s="177" t="s">
        <v>2250</v>
      </c>
    </row>
    <row r="2040" spans="2:10" ht="15" x14ac:dyDescent="0.25">
      <c r="B2040" s="174">
        <v>308</v>
      </c>
      <c r="C2040" s="38" t="s">
        <v>2763</v>
      </c>
      <c r="D2040" s="167" t="s">
        <v>2764</v>
      </c>
      <c r="E2040" s="176">
        <v>30322</v>
      </c>
      <c r="F2040" s="167" t="s">
        <v>2765</v>
      </c>
      <c r="G2040" s="177" t="s">
        <v>2250</v>
      </c>
      <c r="H2040" s="177" t="s">
        <v>2250</v>
      </c>
      <c r="I2040" s="178">
        <v>0</v>
      </c>
      <c r="J2040" s="177" t="s">
        <v>2250</v>
      </c>
    </row>
    <row r="2041" spans="2:10" ht="15" x14ac:dyDescent="0.25">
      <c r="B2041" s="174">
        <v>309</v>
      </c>
      <c r="C2041" s="38" t="s">
        <v>2766</v>
      </c>
      <c r="D2041" s="167" t="s">
        <v>2767</v>
      </c>
      <c r="E2041" s="176">
        <v>30322</v>
      </c>
      <c r="F2041" s="167" t="s">
        <v>2760</v>
      </c>
      <c r="G2041" s="177" t="s">
        <v>2250</v>
      </c>
      <c r="H2041" s="177" t="s">
        <v>2250</v>
      </c>
      <c r="I2041" s="178">
        <v>0</v>
      </c>
      <c r="J2041" s="177" t="s">
        <v>2250</v>
      </c>
    </row>
    <row r="2042" spans="2:10" ht="15" x14ac:dyDescent="0.25">
      <c r="B2042" s="174">
        <v>310</v>
      </c>
      <c r="C2042" s="38" t="s">
        <v>2766</v>
      </c>
      <c r="D2042" s="167" t="s">
        <v>2768</v>
      </c>
      <c r="E2042" s="176">
        <v>30322</v>
      </c>
      <c r="F2042" s="167" t="s">
        <v>2769</v>
      </c>
      <c r="G2042" s="177" t="s">
        <v>2250</v>
      </c>
      <c r="H2042" s="177" t="s">
        <v>2250</v>
      </c>
      <c r="I2042" s="178">
        <v>0</v>
      </c>
      <c r="J2042" s="177" t="s">
        <v>2250</v>
      </c>
    </row>
    <row r="2043" spans="2:10" ht="15" x14ac:dyDescent="0.25">
      <c r="B2043" s="174">
        <v>311</v>
      </c>
      <c r="C2043" s="38" t="s">
        <v>2770</v>
      </c>
      <c r="D2043" s="167" t="s">
        <v>2771</v>
      </c>
      <c r="E2043" s="176">
        <v>30322</v>
      </c>
      <c r="F2043" s="167" t="s">
        <v>2772</v>
      </c>
      <c r="G2043" s="177" t="s">
        <v>2250</v>
      </c>
      <c r="H2043" s="177" t="s">
        <v>2250</v>
      </c>
      <c r="I2043" s="178">
        <v>0</v>
      </c>
      <c r="J2043" s="177" t="s">
        <v>2250</v>
      </c>
    </row>
    <row r="2044" spans="2:10" ht="15" x14ac:dyDescent="0.25">
      <c r="B2044" s="174">
        <v>312</v>
      </c>
      <c r="C2044" s="38" t="s">
        <v>2773</v>
      </c>
      <c r="D2044" s="167" t="s">
        <v>2774</v>
      </c>
      <c r="E2044" s="176">
        <v>30322</v>
      </c>
      <c r="F2044" s="167" t="s">
        <v>2775</v>
      </c>
      <c r="G2044" s="177" t="s">
        <v>2250</v>
      </c>
      <c r="H2044" s="177" t="s">
        <v>2250</v>
      </c>
      <c r="I2044" s="178">
        <v>0</v>
      </c>
      <c r="J2044" s="177" t="s">
        <v>2250</v>
      </c>
    </row>
    <row r="2045" spans="2:10" ht="15" x14ac:dyDescent="0.25">
      <c r="B2045" s="174">
        <v>313</v>
      </c>
      <c r="C2045" s="38" t="s">
        <v>2770</v>
      </c>
      <c r="D2045" s="167" t="s">
        <v>2774</v>
      </c>
      <c r="E2045" s="176">
        <v>30322</v>
      </c>
      <c r="F2045" s="167" t="s">
        <v>2776</v>
      </c>
      <c r="G2045" s="177" t="s">
        <v>2250</v>
      </c>
      <c r="H2045" s="177" t="s">
        <v>2250</v>
      </c>
      <c r="I2045" s="178">
        <v>0</v>
      </c>
      <c r="J2045" s="177" t="s">
        <v>2250</v>
      </c>
    </row>
    <row r="2046" spans="2:10" ht="15" x14ac:dyDescent="0.25">
      <c r="B2046" s="174">
        <v>314</v>
      </c>
      <c r="C2046" s="38" t="s">
        <v>2770</v>
      </c>
      <c r="D2046" s="167" t="s">
        <v>2777</v>
      </c>
      <c r="E2046" s="176">
        <v>30322</v>
      </c>
      <c r="F2046" s="167" t="s">
        <v>2778</v>
      </c>
      <c r="G2046" s="177" t="s">
        <v>2250</v>
      </c>
      <c r="H2046" s="177" t="s">
        <v>2250</v>
      </c>
      <c r="I2046" s="178">
        <v>0</v>
      </c>
      <c r="J2046" s="177" t="s">
        <v>2250</v>
      </c>
    </row>
    <row r="2047" spans="2:10" ht="15" x14ac:dyDescent="0.25">
      <c r="B2047" s="174">
        <v>315</v>
      </c>
      <c r="C2047" s="38" t="s">
        <v>2761</v>
      </c>
      <c r="D2047" s="167" t="s">
        <v>2779</v>
      </c>
      <c r="E2047" s="176">
        <v>30322</v>
      </c>
      <c r="F2047" s="167" t="s">
        <v>2780</v>
      </c>
      <c r="G2047" s="177" t="s">
        <v>2250</v>
      </c>
      <c r="H2047" s="177" t="s">
        <v>2250</v>
      </c>
      <c r="I2047" s="178">
        <v>0</v>
      </c>
      <c r="J2047" s="177" t="s">
        <v>2250</v>
      </c>
    </row>
    <row r="2048" spans="2:10" ht="15" x14ac:dyDescent="0.25">
      <c r="B2048" s="174">
        <v>316</v>
      </c>
      <c r="C2048" s="38" t="s">
        <v>2773</v>
      </c>
      <c r="D2048" s="167" t="s">
        <v>2781</v>
      </c>
      <c r="E2048" s="176">
        <v>30322</v>
      </c>
      <c r="F2048" s="167" t="s">
        <v>2782</v>
      </c>
      <c r="G2048" s="177" t="s">
        <v>2250</v>
      </c>
      <c r="H2048" s="177" t="s">
        <v>2250</v>
      </c>
      <c r="I2048" s="178">
        <v>0</v>
      </c>
      <c r="J2048" s="177" t="s">
        <v>2250</v>
      </c>
    </row>
    <row r="2049" spans="2:10" ht="15" x14ac:dyDescent="0.25">
      <c r="B2049" s="174">
        <v>317</v>
      </c>
      <c r="C2049" s="38" t="s">
        <v>2758</v>
      </c>
      <c r="D2049" s="167" t="s">
        <v>2783</v>
      </c>
      <c r="E2049" s="176">
        <v>30322</v>
      </c>
      <c r="F2049" s="167" t="s">
        <v>2784</v>
      </c>
      <c r="G2049" s="177" t="s">
        <v>2250</v>
      </c>
      <c r="H2049" s="177" t="s">
        <v>2250</v>
      </c>
      <c r="I2049" s="178">
        <v>0</v>
      </c>
      <c r="J2049" s="177" t="s">
        <v>2250</v>
      </c>
    </row>
    <row r="2050" spans="2:10" ht="15" x14ac:dyDescent="0.25">
      <c r="B2050" s="174">
        <v>318</v>
      </c>
      <c r="C2050" s="38" t="s">
        <v>2758</v>
      </c>
      <c r="D2050" s="167" t="s">
        <v>2785</v>
      </c>
      <c r="E2050" s="176">
        <v>30322</v>
      </c>
      <c r="F2050" s="167" t="s">
        <v>2786</v>
      </c>
      <c r="G2050" s="177" t="s">
        <v>2250</v>
      </c>
      <c r="H2050" s="177" t="s">
        <v>2250</v>
      </c>
      <c r="I2050" s="178">
        <v>0</v>
      </c>
      <c r="J2050" s="177" t="s">
        <v>2250</v>
      </c>
    </row>
    <row r="2051" spans="2:10" ht="15" x14ac:dyDescent="0.25">
      <c r="B2051" s="174">
        <v>319</v>
      </c>
      <c r="C2051" s="38" t="s">
        <v>2761</v>
      </c>
      <c r="D2051" s="167" t="s">
        <v>2781</v>
      </c>
      <c r="E2051" s="176">
        <v>30322</v>
      </c>
      <c r="F2051" s="167" t="s">
        <v>2782</v>
      </c>
      <c r="G2051" s="177" t="s">
        <v>2250</v>
      </c>
      <c r="H2051" s="177" t="s">
        <v>2250</v>
      </c>
      <c r="I2051" s="178">
        <v>0</v>
      </c>
      <c r="J2051" s="177" t="s">
        <v>2250</v>
      </c>
    </row>
    <row r="2052" spans="2:10" ht="15" x14ac:dyDescent="0.25">
      <c r="B2052" s="174">
        <v>320</v>
      </c>
      <c r="C2052" s="38" t="s">
        <v>2761</v>
      </c>
      <c r="D2052" s="167" t="s">
        <v>2783</v>
      </c>
      <c r="E2052" s="176">
        <v>30322</v>
      </c>
      <c r="F2052" s="167" t="s">
        <v>2786</v>
      </c>
      <c r="G2052" s="177" t="s">
        <v>2250</v>
      </c>
      <c r="H2052" s="177" t="s">
        <v>2250</v>
      </c>
      <c r="I2052" s="178">
        <v>0</v>
      </c>
      <c r="J2052" s="177" t="s">
        <v>2250</v>
      </c>
    </row>
    <row r="2053" spans="2:10" ht="15" x14ac:dyDescent="0.25">
      <c r="B2053" s="174">
        <v>321</v>
      </c>
      <c r="C2053" s="38" t="s">
        <v>2758</v>
      </c>
      <c r="D2053" s="167" t="s">
        <v>2787</v>
      </c>
      <c r="E2053" s="176">
        <v>30322</v>
      </c>
      <c r="F2053" s="167" t="s">
        <v>2788</v>
      </c>
      <c r="G2053" s="177" t="s">
        <v>2250</v>
      </c>
      <c r="H2053" s="177" t="s">
        <v>2250</v>
      </c>
      <c r="I2053" s="178">
        <v>0</v>
      </c>
      <c r="J2053" s="177" t="s">
        <v>2250</v>
      </c>
    </row>
    <row r="2054" spans="2:10" ht="15" x14ac:dyDescent="0.25">
      <c r="B2054" s="174">
        <v>322</v>
      </c>
      <c r="C2054" s="38" t="s">
        <v>2773</v>
      </c>
      <c r="D2054" s="167" t="s">
        <v>2789</v>
      </c>
      <c r="E2054" s="176">
        <v>30322</v>
      </c>
      <c r="F2054" s="167" t="s">
        <v>2790</v>
      </c>
      <c r="G2054" s="177" t="s">
        <v>2250</v>
      </c>
      <c r="H2054" s="177" t="s">
        <v>2250</v>
      </c>
      <c r="I2054" s="178">
        <v>0</v>
      </c>
      <c r="J2054" s="177" t="s">
        <v>2250</v>
      </c>
    </row>
    <row r="2055" spans="2:10" ht="15" x14ac:dyDescent="0.25">
      <c r="B2055" s="174">
        <v>323</v>
      </c>
      <c r="C2055" s="38" t="s">
        <v>2758</v>
      </c>
      <c r="D2055" s="167" t="s">
        <v>2791</v>
      </c>
      <c r="E2055" s="176">
        <v>30322</v>
      </c>
      <c r="F2055" s="167" t="s">
        <v>2792</v>
      </c>
      <c r="G2055" s="177" t="s">
        <v>2250</v>
      </c>
      <c r="H2055" s="177" t="s">
        <v>2250</v>
      </c>
      <c r="I2055" s="178">
        <v>0</v>
      </c>
      <c r="J2055" s="177" t="s">
        <v>2250</v>
      </c>
    </row>
    <row r="2056" spans="2:10" ht="15" x14ac:dyDescent="0.25">
      <c r="B2056" s="174">
        <v>324</v>
      </c>
      <c r="C2056" s="38" t="s">
        <v>2761</v>
      </c>
      <c r="D2056" s="167" t="s">
        <v>2791</v>
      </c>
      <c r="E2056" s="176">
        <v>30322</v>
      </c>
      <c r="F2056" s="167" t="s">
        <v>2793</v>
      </c>
      <c r="G2056" s="177" t="s">
        <v>2250</v>
      </c>
      <c r="H2056" s="177" t="s">
        <v>2250</v>
      </c>
      <c r="I2056" s="178">
        <v>0</v>
      </c>
      <c r="J2056" s="177" t="s">
        <v>2250</v>
      </c>
    </row>
    <row r="2057" spans="2:10" ht="15" x14ac:dyDescent="0.25">
      <c r="B2057" s="174">
        <v>325</v>
      </c>
      <c r="C2057" s="38" t="s">
        <v>2794</v>
      </c>
      <c r="D2057" s="167" t="s">
        <v>2791</v>
      </c>
      <c r="E2057" s="176">
        <v>24609</v>
      </c>
      <c r="F2057" s="167" t="s">
        <v>2792</v>
      </c>
      <c r="G2057" s="177" t="s">
        <v>2250</v>
      </c>
      <c r="H2057" s="177" t="s">
        <v>2250</v>
      </c>
      <c r="I2057" s="178">
        <v>0</v>
      </c>
      <c r="J2057" s="177" t="s">
        <v>2250</v>
      </c>
    </row>
    <row r="2058" spans="2:10" ht="15" x14ac:dyDescent="0.25">
      <c r="B2058" s="174">
        <v>326</v>
      </c>
      <c r="C2058" s="38" t="s">
        <v>2763</v>
      </c>
      <c r="D2058" s="167" t="s">
        <v>2795</v>
      </c>
      <c r="E2058" s="176">
        <v>30322</v>
      </c>
      <c r="F2058" s="167" t="s">
        <v>2796</v>
      </c>
      <c r="G2058" s="177" t="s">
        <v>2250</v>
      </c>
      <c r="H2058" s="177" t="s">
        <v>2250</v>
      </c>
      <c r="I2058" s="178">
        <v>0</v>
      </c>
      <c r="J2058" s="177" t="s">
        <v>2250</v>
      </c>
    </row>
    <row r="2059" spans="2:10" ht="15" x14ac:dyDescent="0.25">
      <c r="B2059" s="174">
        <v>327</v>
      </c>
      <c r="C2059" s="38" t="s">
        <v>2797</v>
      </c>
      <c r="D2059" s="167" t="s">
        <v>2798</v>
      </c>
      <c r="E2059" s="176">
        <v>30322</v>
      </c>
      <c r="F2059" s="167" t="s">
        <v>2799</v>
      </c>
      <c r="G2059" s="177" t="s">
        <v>2250</v>
      </c>
      <c r="H2059" s="177" t="s">
        <v>2250</v>
      </c>
      <c r="I2059" s="178">
        <v>0</v>
      </c>
      <c r="J2059" s="177" t="s">
        <v>2250</v>
      </c>
    </row>
    <row r="2060" spans="2:10" ht="15" x14ac:dyDescent="0.25">
      <c r="B2060" s="174">
        <v>328</v>
      </c>
      <c r="C2060" s="38" t="s">
        <v>2761</v>
      </c>
      <c r="D2060" s="167" t="s">
        <v>2800</v>
      </c>
      <c r="E2060" s="176">
        <v>30322</v>
      </c>
      <c r="F2060" s="167" t="s">
        <v>2801</v>
      </c>
      <c r="G2060" s="177" t="s">
        <v>2250</v>
      </c>
      <c r="H2060" s="177" t="s">
        <v>2250</v>
      </c>
      <c r="I2060" s="178">
        <v>0</v>
      </c>
      <c r="J2060" s="177" t="s">
        <v>2250</v>
      </c>
    </row>
    <row r="2061" spans="2:10" ht="15" x14ac:dyDescent="0.25">
      <c r="B2061" s="174">
        <v>329</v>
      </c>
      <c r="C2061" s="38" t="s">
        <v>2758</v>
      </c>
      <c r="D2061" s="167" t="s">
        <v>2795</v>
      </c>
      <c r="E2061" s="176">
        <v>30322</v>
      </c>
      <c r="F2061" s="167" t="s">
        <v>2802</v>
      </c>
      <c r="G2061" s="177" t="s">
        <v>2250</v>
      </c>
      <c r="H2061" s="177" t="s">
        <v>2250</v>
      </c>
      <c r="I2061" s="178">
        <v>0</v>
      </c>
      <c r="J2061" s="177" t="s">
        <v>2250</v>
      </c>
    </row>
    <row r="2062" spans="2:10" ht="15" x14ac:dyDescent="0.25">
      <c r="B2062" s="174">
        <v>330</v>
      </c>
      <c r="C2062" s="38" t="s">
        <v>2761</v>
      </c>
      <c r="D2062" s="167" t="s">
        <v>2803</v>
      </c>
      <c r="E2062" s="176">
        <v>30322</v>
      </c>
      <c r="F2062" s="167" t="s">
        <v>2804</v>
      </c>
      <c r="G2062" s="177" t="s">
        <v>2250</v>
      </c>
      <c r="H2062" s="177" t="s">
        <v>2250</v>
      </c>
      <c r="I2062" s="178">
        <v>0</v>
      </c>
      <c r="J2062" s="177" t="s">
        <v>2250</v>
      </c>
    </row>
    <row r="2063" spans="2:10" ht="15" x14ac:dyDescent="0.25">
      <c r="B2063" s="174">
        <v>331</v>
      </c>
      <c r="C2063" s="38" t="s">
        <v>2761</v>
      </c>
      <c r="D2063" s="167" t="s">
        <v>2805</v>
      </c>
      <c r="E2063" s="176">
        <v>30322</v>
      </c>
      <c r="F2063" s="167" t="s">
        <v>2806</v>
      </c>
      <c r="G2063" s="177" t="s">
        <v>2250</v>
      </c>
      <c r="H2063" s="177" t="s">
        <v>2250</v>
      </c>
      <c r="I2063" s="178">
        <v>0</v>
      </c>
      <c r="J2063" s="177" t="s">
        <v>2250</v>
      </c>
    </row>
    <row r="2064" spans="2:10" ht="15" x14ac:dyDescent="0.25">
      <c r="B2064" s="174">
        <v>332</v>
      </c>
      <c r="C2064" s="38" t="s">
        <v>2761</v>
      </c>
      <c r="D2064" s="167" t="s">
        <v>2807</v>
      </c>
      <c r="E2064" s="176">
        <v>30322</v>
      </c>
      <c r="F2064" s="167" t="s">
        <v>2808</v>
      </c>
      <c r="G2064" s="177" t="s">
        <v>2250</v>
      </c>
      <c r="H2064" s="177" t="s">
        <v>2250</v>
      </c>
      <c r="I2064" s="178">
        <v>0</v>
      </c>
      <c r="J2064" s="177" t="s">
        <v>2250</v>
      </c>
    </row>
    <row r="2065" spans="2:10" ht="15" x14ac:dyDescent="0.25">
      <c r="B2065" s="174">
        <v>333</v>
      </c>
      <c r="C2065" s="38" t="s">
        <v>2761</v>
      </c>
      <c r="D2065" s="167" t="s">
        <v>2809</v>
      </c>
      <c r="E2065" s="176">
        <v>30322</v>
      </c>
      <c r="F2065" s="167" t="s">
        <v>2810</v>
      </c>
      <c r="G2065" s="177" t="s">
        <v>2250</v>
      </c>
      <c r="H2065" s="177" t="s">
        <v>2250</v>
      </c>
      <c r="I2065" s="178">
        <v>0</v>
      </c>
      <c r="J2065" s="177" t="s">
        <v>2250</v>
      </c>
    </row>
    <row r="2066" spans="2:10" ht="15" x14ac:dyDescent="0.25">
      <c r="B2066" s="174">
        <v>334</v>
      </c>
      <c r="C2066" s="38" t="s">
        <v>2761</v>
      </c>
      <c r="D2066" s="167" t="s">
        <v>2811</v>
      </c>
      <c r="E2066" s="176">
        <v>30322</v>
      </c>
      <c r="F2066" s="167" t="s">
        <v>2812</v>
      </c>
      <c r="G2066" s="177" t="s">
        <v>2250</v>
      </c>
      <c r="H2066" s="177" t="s">
        <v>2250</v>
      </c>
      <c r="I2066" s="178">
        <v>0</v>
      </c>
      <c r="J2066" s="177" t="s">
        <v>2250</v>
      </c>
    </row>
    <row r="2067" spans="2:10" ht="15" x14ac:dyDescent="0.25">
      <c r="B2067" s="174">
        <v>335</v>
      </c>
      <c r="C2067" s="38" t="s">
        <v>2797</v>
      </c>
      <c r="D2067" s="167" t="s">
        <v>2809</v>
      </c>
      <c r="E2067" s="176">
        <v>30322</v>
      </c>
      <c r="F2067" s="167" t="s">
        <v>2810</v>
      </c>
      <c r="G2067" s="177" t="s">
        <v>2250</v>
      </c>
      <c r="H2067" s="177" t="s">
        <v>2250</v>
      </c>
      <c r="I2067" s="178">
        <v>0</v>
      </c>
      <c r="J2067" s="177" t="s">
        <v>2250</v>
      </c>
    </row>
    <row r="2068" spans="2:10" ht="15" x14ac:dyDescent="0.25">
      <c r="B2068" s="174">
        <v>336</v>
      </c>
      <c r="C2068" s="38" t="s">
        <v>2797</v>
      </c>
      <c r="D2068" s="167" t="s">
        <v>2811</v>
      </c>
      <c r="E2068" s="176">
        <v>30322</v>
      </c>
      <c r="F2068" s="167" t="s">
        <v>2813</v>
      </c>
      <c r="G2068" s="177" t="s">
        <v>2250</v>
      </c>
      <c r="H2068" s="177" t="s">
        <v>2250</v>
      </c>
      <c r="I2068" s="178">
        <v>0</v>
      </c>
      <c r="J2068" s="177" t="s">
        <v>2250</v>
      </c>
    </row>
    <row r="2069" spans="2:10" ht="15" x14ac:dyDescent="0.25">
      <c r="B2069" s="174">
        <v>337</v>
      </c>
      <c r="C2069" s="38" t="s">
        <v>2761</v>
      </c>
      <c r="D2069" s="167" t="s">
        <v>2814</v>
      </c>
      <c r="E2069" s="176">
        <v>30322</v>
      </c>
      <c r="F2069" s="167" t="s">
        <v>2815</v>
      </c>
      <c r="G2069" s="177" t="s">
        <v>2250</v>
      </c>
      <c r="H2069" s="177" t="s">
        <v>2250</v>
      </c>
      <c r="I2069" s="178">
        <v>0</v>
      </c>
      <c r="J2069" s="177" t="s">
        <v>2250</v>
      </c>
    </row>
    <row r="2070" spans="2:10" ht="15" x14ac:dyDescent="0.25">
      <c r="B2070" s="174">
        <v>338</v>
      </c>
      <c r="C2070" s="38" t="s">
        <v>2797</v>
      </c>
      <c r="D2070" s="167" t="s">
        <v>2816</v>
      </c>
      <c r="E2070" s="176">
        <v>30322</v>
      </c>
      <c r="F2070" s="167" t="s">
        <v>2817</v>
      </c>
      <c r="G2070" s="177" t="s">
        <v>2250</v>
      </c>
      <c r="H2070" s="177" t="s">
        <v>2250</v>
      </c>
      <c r="I2070" s="178">
        <v>0</v>
      </c>
      <c r="J2070" s="177" t="s">
        <v>2250</v>
      </c>
    </row>
    <row r="2071" spans="2:10" ht="15" x14ac:dyDescent="0.25">
      <c r="B2071" s="174">
        <v>339</v>
      </c>
      <c r="C2071" s="38" t="s">
        <v>2758</v>
      </c>
      <c r="D2071" s="167" t="s">
        <v>2803</v>
      </c>
      <c r="E2071" s="176">
        <v>30322</v>
      </c>
      <c r="F2071" s="167" t="s">
        <v>2818</v>
      </c>
      <c r="G2071" s="177" t="s">
        <v>2250</v>
      </c>
      <c r="H2071" s="177" t="s">
        <v>2250</v>
      </c>
      <c r="I2071" s="178">
        <v>0</v>
      </c>
      <c r="J2071" s="177" t="s">
        <v>2250</v>
      </c>
    </row>
    <row r="2072" spans="2:10" ht="15" x14ac:dyDescent="0.25">
      <c r="B2072" s="174">
        <v>340</v>
      </c>
      <c r="C2072" s="38" t="s">
        <v>2797</v>
      </c>
      <c r="D2072" s="167" t="s">
        <v>2807</v>
      </c>
      <c r="E2072" s="176">
        <v>30322</v>
      </c>
      <c r="F2072" s="167" t="s">
        <v>2819</v>
      </c>
      <c r="G2072" s="177" t="s">
        <v>2250</v>
      </c>
      <c r="H2072" s="177" t="s">
        <v>2250</v>
      </c>
      <c r="I2072" s="178">
        <v>0</v>
      </c>
      <c r="J2072" s="177" t="s">
        <v>2250</v>
      </c>
    </row>
    <row r="2073" spans="2:10" ht="15" x14ac:dyDescent="0.25">
      <c r="B2073" s="174">
        <v>341</v>
      </c>
      <c r="C2073" s="38" t="s">
        <v>2797</v>
      </c>
      <c r="D2073" s="167" t="s">
        <v>2803</v>
      </c>
      <c r="E2073" s="176">
        <v>30322</v>
      </c>
      <c r="F2073" s="167" t="s">
        <v>2820</v>
      </c>
      <c r="G2073" s="177" t="s">
        <v>2250</v>
      </c>
      <c r="H2073" s="177" t="s">
        <v>2250</v>
      </c>
      <c r="I2073" s="178">
        <v>0</v>
      </c>
      <c r="J2073" s="177" t="s">
        <v>2250</v>
      </c>
    </row>
    <row r="2074" spans="2:10" ht="15" x14ac:dyDescent="0.25">
      <c r="B2074" s="174">
        <v>342</v>
      </c>
      <c r="C2074" s="38" t="s">
        <v>2758</v>
      </c>
      <c r="D2074" s="167" t="s">
        <v>2816</v>
      </c>
      <c r="E2074" s="176">
        <v>30322</v>
      </c>
      <c r="F2074" s="167" t="s">
        <v>2817</v>
      </c>
      <c r="G2074" s="177" t="s">
        <v>2250</v>
      </c>
      <c r="H2074" s="177" t="s">
        <v>2250</v>
      </c>
      <c r="I2074" s="178">
        <v>0</v>
      </c>
      <c r="J2074" s="177" t="s">
        <v>2250</v>
      </c>
    </row>
    <row r="2075" spans="2:10" ht="15" x14ac:dyDescent="0.25">
      <c r="B2075" s="174">
        <v>343</v>
      </c>
      <c r="C2075" s="38" t="s">
        <v>2758</v>
      </c>
      <c r="D2075" s="167" t="s">
        <v>2821</v>
      </c>
      <c r="E2075" s="176">
        <v>30322</v>
      </c>
      <c r="F2075" s="167" t="s">
        <v>2822</v>
      </c>
      <c r="G2075" s="177" t="s">
        <v>2250</v>
      </c>
      <c r="H2075" s="177" t="s">
        <v>2250</v>
      </c>
      <c r="I2075" s="178">
        <v>0</v>
      </c>
      <c r="J2075" s="177" t="s">
        <v>2250</v>
      </c>
    </row>
    <row r="2076" spans="2:10" ht="15" x14ac:dyDescent="0.25">
      <c r="B2076" s="174">
        <v>344</v>
      </c>
      <c r="C2076" s="38" t="s">
        <v>2758</v>
      </c>
      <c r="D2076" s="167" t="s">
        <v>2823</v>
      </c>
      <c r="E2076" s="176">
        <v>30322</v>
      </c>
      <c r="F2076" s="167" t="s">
        <v>2824</v>
      </c>
      <c r="G2076" s="177" t="s">
        <v>2250</v>
      </c>
      <c r="H2076" s="177" t="s">
        <v>2250</v>
      </c>
      <c r="I2076" s="178">
        <v>0</v>
      </c>
      <c r="J2076" s="177" t="s">
        <v>2250</v>
      </c>
    </row>
    <row r="2077" spans="2:10" ht="15" x14ac:dyDescent="0.25">
      <c r="B2077" s="174">
        <v>345</v>
      </c>
      <c r="C2077" s="38" t="s">
        <v>2758</v>
      </c>
      <c r="D2077" s="167" t="s">
        <v>2809</v>
      </c>
      <c r="E2077" s="176">
        <v>30322</v>
      </c>
      <c r="F2077" s="167" t="s">
        <v>2825</v>
      </c>
      <c r="G2077" s="177" t="s">
        <v>2250</v>
      </c>
      <c r="H2077" s="177" t="s">
        <v>2250</v>
      </c>
      <c r="I2077" s="178">
        <v>0</v>
      </c>
      <c r="J2077" s="177" t="s">
        <v>2250</v>
      </c>
    </row>
    <row r="2078" spans="2:10" ht="15" x14ac:dyDescent="0.25">
      <c r="B2078" s="174">
        <v>346</v>
      </c>
      <c r="C2078" s="38" t="s">
        <v>2770</v>
      </c>
      <c r="D2078" s="167" t="s">
        <v>206</v>
      </c>
      <c r="E2078" s="176">
        <v>30322</v>
      </c>
      <c r="F2078" s="167" t="s">
        <v>2826</v>
      </c>
      <c r="G2078" s="177" t="s">
        <v>2250</v>
      </c>
      <c r="H2078" s="177" t="s">
        <v>2250</v>
      </c>
      <c r="I2078" s="178">
        <v>0</v>
      </c>
      <c r="J2078" s="177" t="s">
        <v>2250</v>
      </c>
    </row>
    <row r="2079" spans="2:10" ht="15" x14ac:dyDescent="0.25">
      <c r="B2079" s="174">
        <v>347</v>
      </c>
      <c r="C2079" s="38" t="s">
        <v>2770</v>
      </c>
      <c r="D2079" s="167" t="s">
        <v>150</v>
      </c>
      <c r="E2079" s="176">
        <v>30322</v>
      </c>
      <c r="F2079" s="167" t="s">
        <v>2827</v>
      </c>
      <c r="G2079" s="177" t="s">
        <v>2250</v>
      </c>
      <c r="H2079" s="177" t="s">
        <v>2250</v>
      </c>
      <c r="I2079" s="178">
        <v>0</v>
      </c>
      <c r="J2079" s="177" t="s">
        <v>2250</v>
      </c>
    </row>
    <row r="2080" spans="2:10" ht="15" x14ac:dyDescent="0.25">
      <c r="B2080" s="174">
        <v>348</v>
      </c>
      <c r="C2080" s="38" t="s">
        <v>2766</v>
      </c>
      <c r="D2080" s="167" t="s">
        <v>2828</v>
      </c>
      <c r="E2080" s="176">
        <v>30322</v>
      </c>
      <c r="F2080" s="167" t="s">
        <v>2829</v>
      </c>
      <c r="G2080" s="177" t="s">
        <v>2250</v>
      </c>
      <c r="H2080" s="177" t="s">
        <v>2250</v>
      </c>
      <c r="I2080" s="178">
        <v>0</v>
      </c>
      <c r="J2080" s="177" t="s">
        <v>2250</v>
      </c>
    </row>
    <row r="2081" spans="2:10" ht="15" x14ac:dyDescent="0.25">
      <c r="B2081" s="174">
        <v>349</v>
      </c>
      <c r="C2081" s="38" t="s">
        <v>2758</v>
      </c>
      <c r="D2081" s="167" t="s">
        <v>2830</v>
      </c>
      <c r="E2081" s="176">
        <v>30322</v>
      </c>
      <c r="F2081" s="167" t="s">
        <v>2831</v>
      </c>
      <c r="G2081" s="177" t="s">
        <v>2250</v>
      </c>
      <c r="H2081" s="177" t="s">
        <v>2250</v>
      </c>
      <c r="I2081" s="178">
        <v>0</v>
      </c>
      <c r="J2081" s="177" t="s">
        <v>2250</v>
      </c>
    </row>
    <row r="2082" spans="2:10" ht="15" x14ac:dyDescent="0.25">
      <c r="B2082" s="174">
        <v>350</v>
      </c>
      <c r="C2082" s="38" t="s">
        <v>2758</v>
      </c>
      <c r="D2082" s="167" t="s">
        <v>2832</v>
      </c>
      <c r="E2082" s="176">
        <v>30322</v>
      </c>
      <c r="F2082" s="167" t="s">
        <v>2833</v>
      </c>
      <c r="G2082" s="177" t="s">
        <v>2250</v>
      </c>
      <c r="H2082" s="177" t="s">
        <v>2250</v>
      </c>
      <c r="I2082" s="178">
        <v>0</v>
      </c>
      <c r="J2082" s="177" t="s">
        <v>2250</v>
      </c>
    </row>
    <row r="2083" spans="2:10" ht="15" x14ac:dyDescent="0.25">
      <c r="B2083" s="174">
        <v>351</v>
      </c>
      <c r="C2083" s="38" t="s">
        <v>2758</v>
      </c>
      <c r="D2083" s="167" t="s">
        <v>2834</v>
      </c>
      <c r="E2083" s="176">
        <v>30322</v>
      </c>
      <c r="F2083" s="167" t="s">
        <v>2835</v>
      </c>
      <c r="G2083" s="177" t="s">
        <v>2250</v>
      </c>
      <c r="H2083" s="177" t="s">
        <v>2250</v>
      </c>
      <c r="I2083" s="178">
        <v>0</v>
      </c>
      <c r="J2083" s="177" t="s">
        <v>2250</v>
      </c>
    </row>
    <row r="2084" spans="2:10" ht="15" x14ac:dyDescent="0.25">
      <c r="B2084" s="174">
        <v>352</v>
      </c>
      <c r="C2084" s="38" t="s">
        <v>2763</v>
      </c>
      <c r="D2084" s="167" t="s">
        <v>2280</v>
      </c>
      <c r="E2084" s="176">
        <v>181934</v>
      </c>
      <c r="F2084" s="167" t="s">
        <v>2836</v>
      </c>
      <c r="G2084" s="177" t="s">
        <v>2250</v>
      </c>
      <c r="H2084" s="177" t="s">
        <v>2250</v>
      </c>
      <c r="I2084" s="178">
        <v>0</v>
      </c>
      <c r="J2084" s="177" t="s">
        <v>2250</v>
      </c>
    </row>
    <row r="2085" spans="2:10" ht="25.5" x14ac:dyDescent="0.25">
      <c r="B2085" s="174">
        <v>353</v>
      </c>
      <c r="C2085" s="38" t="s">
        <v>2837</v>
      </c>
      <c r="D2085" s="167" t="s">
        <v>2838</v>
      </c>
      <c r="E2085" s="176">
        <v>30322</v>
      </c>
      <c r="F2085" s="167" t="s">
        <v>2839</v>
      </c>
      <c r="G2085" s="177" t="s">
        <v>2250</v>
      </c>
      <c r="H2085" s="177" t="s">
        <v>2250</v>
      </c>
      <c r="I2085" s="178">
        <v>0</v>
      </c>
      <c r="J2085" s="177" t="s">
        <v>2250</v>
      </c>
    </row>
    <row r="2086" spans="2:10" ht="15" x14ac:dyDescent="0.25">
      <c r="B2086" s="174">
        <v>354</v>
      </c>
      <c r="C2086" s="38" t="s">
        <v>2840</v>
      </c>
      <c r="D2086" s="167" t="s">
        <v>2841</v>
      </c>
      <c r="E2086" s="176">
        <v>24609</v>
      </c>
      <c r="F2086" s="167" t="s">
        <v>2842</v>
      </c>
      <c r="G2086" s="177" t="s">
        <v>2250</v>
      </c>
      <c r="H2086" s="177" t="s">
        <v>2250</v>
      </c>
      <c r="I2086" s="178">
        <v>0</v>
      </c>
      <c r="J2086" s="177" t="s">
        <v>2250</v>
      </c>
    </row>
    <row r="2087" spans="2:10" ht="15" x14ac:dyDescent="0.25">
      <c r="B2087" s="174">
        <v>355</v>
      </c>
      <c r="C2087" s="38" t="s">
        <v>2843</v>
      </c>
      <c r="D2087" s="167" t="s">
        <v>2844</v>
      </c>
      <c r="E2087" s="176">
        <v>30322</v>
      </c>
      <c r="F2087" s="167" t="s">
        <v>2845</v>
      </c>
      <c r="G2087" s="177" t="s">
        <v>2250</v>
      </c>
      <c r="H2087" s="177" t="s">
        <v>2250</v>
      </c>
      <c r="I2087" s="178">
        <v>0</v>
      </c>
      <c r="J2087" s="177" t="s">
        <v>2250</v>
      </c>
    </row>
    <row r="2088" spans="2:10" ht="15" x14ac:dyDescent="0.25">
      <c r="B2088" s="174">
        <v>356</v>
      </c>
      <c r="C2088" s="38" t="s">
        <v>2840</v>
      </c>
      <c r="D2088" s="167" t="s">
        <v>2846</v>
      </c>
      <c r="E2088" s="176">
        <v>24609</v>
      </c>
      <c r="F2088" s="167" t="s">
        <v>2847</v>
      </c>
      <c r="G2088" s="177" t="s">
        <v>2250</v>
      </c>
      <c r="H2088" s="177" t="s">
        <v>2250</v>
      </c>
      <c r="I2088" s="178">
        <v>0</v>
      </c>
      <c r="J2088" s="177" t="s">
        <v>2250</v>
      </c>
    </row>
    <row r="2089" spans="2:10" ht="25.5" x14ac:dyDescent="0.25">
      <c r="B2089" s="174">
        <v>357</v>
      </c>
      <c r="C2089" s="38" t="s">
        <v>2837</v>
      </c>
      <c r="D2089" s="167" t="s">
        <v>2848</v>
      </c>
      <c r="E2089" s="176">
        <v>30322</v>
      </c>
      <c r="F2089" s="167" t="s">
        <v>2849</v>
      </c>
      <c r="G2089" s="177" t="s">
        <v>2250</v>
      </c>
      <c r="H2089" s="177" t="s">
        <v>2250</v>
      </c>
      <c r="I2089" s="178">
        <v>0</v>
      </c>
      <c r="J2089" s="177" t="s">
        <v>2250</v>
      </c>
    </row>
    <row r="2090" spans="2:10" ht="25.5" x14ac:dyDescent="0.25">
      <c r="B2090" s="174">
        <v>358</v>
      </c>
      <c r="C2090" s="38" t="s">
        <v>2850</v>
      </c>
      <c r="D2090" s="167" t="s">
        <v>182</v>
      </c>
      <c r="E2090" s="176">
        <v>24609</v>
      </c>
      <c r="F2090" s="167" t="s">
        <v>2851</v>
      </c>
      <c r="G2090" s="177" t="s">
        <v>2250</v>
      </c>
      <c r="H2090" s="177" t="s">
        <v>2250</v>
      </c>
      <c r="I2090" s="178">
        <v>0</v>
      </c>
      <c r="J2090" s="177" t="s">
        <v>2250</v>
      </c>
    </row>
    <row r="2091" spans="2:10" ht="15" x14ac:dyDescent="0.25">
      <c r="B2091" s="174">
        <v>359</v>
      </c>
      <c r="C2091" s="38" t="s">
        <v>2852</v>
      </c>
      <c r="D2091" s="167" t="s">
        <v>2853</v>
      </c>
      <c r="E2091" s="176">
        <v>30322</v>
      </c>
      <c r="F2091" s="167" t="s">
        <v>2854</v>
      </c>
      <c r="G2091" s="177" t="s">
        <v>2250</v>
      </c>
      <c r="H2091" s="177" t="s">
        <v>2250</v>
      </c>
      <c r="I2091" s="178">
        <v>0</v>
      </c>
      <c r="J2091" s="177" t="s">
        <v>2250</v>
      </c>
    </row>
    <row r="2092" spans="2:10" ht="15" x14ac:dyDescent="0.25">
      <c r="B2092" s="174">
        <v>360</v>
      </c>
      <c r="C2092" s="38" t="s">
        <v>2852</v>
      </c>
      <c r="D2092" s="167" t="s">
        <v>2855</v>
      </c>
      <c r="E2092" s="176">
        <v>30322</v>
      </c>
      <c r="F2092" s="167" t="s">
        <v>2856</v>
      </c>
      <c r="G2092" s="177" t="s">
        <v>2250</v>
      </c>
      <c r="H2092" s="177" t="s">
        <v>2250</v>
      </c>
      <c r="I2092" s="178">
        <v>0</v>
      </c>
      <c r="J2092" s="177" t="s">
        <v>2250</v>
      </c>
    </row>
    <row r="2093" spans="2:10" ht="25.5" x14ac:dyDescent="0.25">
      <c r="B2093" s="174">
        <v>361</v>
      </c>
      <c r="C2093" s="38" t="s">
        <v>2837</v>
      </c>
      <c r="D2093" s="167" t="s">
        <v>2853</v>
      </c>
      <c r="E2093" s="176">
        <v>30322</v>
      </c>
      <c r="F2093" s="167" t="s">
        <v>2857</v>
      </c>
      <c r="G2093" s="177" t="s">
        <v>2250</v>
      </c>
      <c r="H2093" s="177" t="s">
        <v>2250</v>
      </c>
      <c r="I2093" s="178">
        <v>0</v>
      </c>
      <c r="J2093" s="177" t="s">
        <v>2250</v>
      </c>
    </row>
    <row r="2094" spans="2:10" ht="15" x14ac:dyDescent="0.25">
      <c r="B2094" s="174">
        <v>362</v>
      </c>
      <c r="C2094" s="38" t="s">
        <v>2843</v>
      </c>
      <c r="D2094" s="167" t="s">
        <v>2858</v>
      </c>
      <c r="E2094" s="176">
        <v>30322</v>
      </c>
      <c r="F2094" s="167" t="s">
        <v>2859</v>
      </c>
      <c r="G2094" s="177" t="s">
        <v>2250</v>
      </c>
      <c r="H2094" s="177" t="s">
        <v>2250</v>
      </c>
      <c r="I2094" s="178">
        <v>0</v>
      </c>
      <c r="J2094" s="177" t="s">
        <v>2250</v>
      </c>
    </row>
    <row r="2095" spans="2:10" ht="15" x14ac:dyDescent="0.25">
      <c r="B2095" s="174">
        <v>363</v>
      </c>
      <c r="C2095" s="38" t="s">
        <v>2840</v>
      </c>
      <c r="D2095" s="167" t="s">
        <v>2860</v>
      </c>
      <c r="E2095" s="176">
        <v>24609</v>
      </c>
      <c r="F2095" s="167" t="s">
        <v>2861</v>
      </c>
      <c r="G2095" s="177" t="s">
        <v>2250</v>
      </c>
      <c r="H2095" s="177" t="s">
        <v>2250</v>
      </c>
      <c r="I2095" s="178">
        <v>0</v>
      </c>
      <c r="J2095" s="177" t="s">
        <v>2250</v>
      </c>
    </row>
    <row r="2096" spans="2:10" ht="25.5" x14ac:dyDescent="0.25">
      <c r="B2096" s="174">
        <v>364</v>
      </c>
      <c r="C2096" s="38" t="s">
        <v>2850</v>
      </c>
      <c r="D2096" s="167" t="s">
        <v>2853</v>
      </c>
      <c r="E2096" s="176">
        <v>24609</v>
      </c>
      <c r="F2096" s="167" t="s">
        <v>2862</v>
      </c>
      <c r="G2096" s="177" t="s">
        <v>2250</v>
      </c>
      <c r="H2096" s="177" t="s">
        <v>2250</v>
      </c>
      <c r="I2096" s="178">
        <v>0</v>
      </c>
      <c r="J2096" s="177" t="s">
        <v>2250</v>
      </c>
    </row>
    <row r="2097" spans="2:10" ht="25.5" x14ac:dyDescent="0.25">
      <c r="B2097" s="174">
        <v>365</v>
      </c>
      <c r="C2097" s="38" t="s">
        <v>2837</v>
      </c>
      <c r="D2097" s="167" t="s">
        <v>2863</v>
      </c>
      <c r="E2097" s="176">
        <v>30322</v>
      </c>
      <c r="F2097" s="167" t="s">
        <v>2864</v>
      </c>
      <c r="G2097" s="177" t="s">
        <v>2250</v>
      </c>
      <c r="H2097" s="177" t="s">
        <v>2250</v>
      </c>
      <c r="I2097" s="178">
        <v>0</v>
      </c>
      <c r="J2097" s="177" t="s">
        <v>2250</v>
      </c>
    </row>
    <row r="2098" spans="2:10" ht="25.5" x14ac:dyDescent="0.25">
      <c r="B2098" s="174">
        <v>366</v>
      </c>
      <c r="C2098" s="38" t="s">
        <v>2850</v>
      </c>
      <c r="D2098" s="167" t="s">
        <v>2865</v>
      </c>
      <c r="E2098" s="176">
        <v>24609</v>
      </c>
      <c r="F2098" s="167" t="s">
        <v>2866</v>
      </c>
      <c r="G2098" s="177" t="s">
        <v>2250</v>
      </c>
      <c r="H2098" s="177" t="s">
        <v>2250</v>
      </c>
      <c r="I2098" s="178">
        <v>0</v>
      </c>
      <c r="J2098" s="177" t="s">
        <v>2250</v>
      </c>
    </row>
    <row r="2099" spans="2:10" ht="15" x14ac:dyDescent="0.25">
      <c r="B2099" s="174">
        <v>367</v>
      </c>
      <c r="C2099" s="38" t="s">
        <v>2867</v>
      </c>
      <c r="D2099" s="167" t="s">
        <v>2868</v>
      </c>
      <c r="E2099" s="176">
        <v>30322</v>
      </c>
      <c r="F2099" s="167" t="s">
        <v>2869</v>
      </c>
      <c r="G2099" s="177" t="s">
        <v>2250</v>
      </c>
      <c r="H2099" s="177" t="s">
        <v>2250</v>
      </c>
      <c r="I2099" s="178">
        <v>0</v>
      </c>
      <c r="J2099" s="177" t="s">
        <v>2250</v>
      </c>
    </row>
    <row r="2100" spans="2:10" ht="15" x14ac:dyDescent="0.25">
      <c r="B2100" s="174">
        <v>368</v>
      </c>
      <c r="C2100" s="38" t="s">
        <v>2870</v>
      </c>
      <c r="D2100" s="167" t="s">
        <v>2868</v>
      </c>
      <c r="E2100" s="176">
        <v>30322</v>
      </c>
      <c r="F2100" s="167" t="s">
        <v>2871</v>
      </c>
      <c r="G2100" s="177" t="s">
        <v>2250</v>
      </c>
      <c r="H2100" s="177" t="s">
        <v>2250</v>
      </c>
      <c r="I2100" s="178">
        <v>0</v>
      </c>
      <c r="J2100" s="177" t="s">
        <v>2250</v>
      </c>
    </row>
    <row r="2101" spans="2:10" ht="15" x14ac:dyDescent="0.25">
      <c r="B2101" s="174">
        <v>369</v>
      </c>
      <c r="C2101" s="38" t="s">
        <v>2872</v>
      </c>
      <c r="D2101" s="167" t="s">
        <v>2873</v>
      </c>
      <c r="E2101" s="176">
        <v>30322</v>
      </c>
      <c r="F2101" s="167" t="s">
        <v>2874</v>
      </c>
      <c r="G2101" s="177" t="s">
        <v>2250</v>
      </c>
      <c r="H2101" s="177" t="s">
        <v>2250</v>
      </c>
      <c r="I2101" s="178">
        <v>0</v>
      </c>
      <c r="J2101" s="177" t="s">
        <v>2250</v>
      </c>
    </row>
    <row r="2102" spans="2:10" ht="15" x14ac:dyDescent="0.25">
      <c r="B2102" s="174">
        <v>370</v>
      </c>
      <c r="C2102" s="38" t="s">
        <v>2872</v>
      </c>
      <c r="D2102" s="167" t="s">
        <v>2875</v>
      </c>
      <c r="E2102" s="176">
        <v>30322</v>
      </c>
      <c r="F2102" s="167" t="s">
        <v>2876</v>
      </c>
      <c r="G2102" s="177" t="s">
        <v>2250</v>
      </c>
      <c r="H2102" s="177" t="s">
        <v>2250</v>
      </c>
      <c r="I2102" s="178">
        <v>0</v>
      </c>
      <c r="J2102" s="177" t="s">
        <v>2250</v>
      </c>
    </row>
    <row r="2103" spans="2:10" ht="25.5" x14ac:dyDescent="0.25">
      <c r="B2103" s="174">
        <v>371</v>
      </c>
      <c r="C2103" s="38" t="s">
        <v>2850</v>
      </c>
      <c r="D2103" s="167" t="s">
        <v>182</v>
      </c>
      <c r="E2103" s="176">
        <v>24609</v>
      </c>
      <c r="F2103" s="167" t="s">
        <v>2877</v>
      </c>
      <c r="G2103" s="177" t="s">
        <v>2250</v>
      </c>
      <c r="H2103" s="177" t="s">
        <v>2250</v>
      </c>
      <c r="I2103" s="178">
        <v>0</v>
      </c>
      <c r="J2103" s="177" t="s">
        <v>2250</v>
      </c>
    </row>
    <row r="2104" spans="2:10" ht="25.5" x14ac:dyDescent="0.25">
      <c r="B2104" s="174">
        <v>372</v>
      </c>
      <c r="C2104" s="38" t="s">
        <v>2850</v>
      </c>
      <c r="D2104" s="167" t="s">
        <v>193</v>
      </c>
      <c r="E2104" s="176">
        <v>24609</v>
      </c>
      <c r="F2104" s="167" t="s">
        <v>2878</v>
      </c>
      <c r="G2104" s="177" t="s">
        <v>2250</v>
      </c>
      <c r="H2104" s="177" t="s">
        <v>2250</v>
      </c>
      <c r="I2104" s="178">
        <v>0</v>
      </c>
      <c r="J2104" s="177" t="s">
        <v>2250</v>
      </c>
    </row>
    <row r="2105" spans="2:10" ht="15" x14ac:dyDescent="0.25">
      <c r="B2105" s="174">
        <v>373</v>
      </c>
      <c r="C2105" s="38" t="s">
        <v>2879</v>
      </c>
      <c r="D2105" s="167" t="s">
        <v>2880</v>
      </c>
      <c r="E2105" s="176">
        <v>30322</v>
      </c>
      <c r="F2105" s="167" t="s">
        <v>2881</v>
      </c>
      <c r="G2105" s="177" t="s">
        <v>2250</v>
      </c>
      <c r="H2105" s="177" t="s">
        <v>2250</v>
      </c>
      <c r="I2105" s="178">
        <v>0</v>
      </c>
      <c r="J2105" s="177" t="s">
        <v>2250</v>
      </c>
    </row>
    <row r="2106" spans="2:10" ht="15" x14ac:dyDescent="0.25">
      <c r="B2106" s="174">
        <v>374</v>
      </c>
      <c r="C2106" s="38" t="s">
        <v>2882</v>
      </c>
      <c r="D2106" s="167" t="s">
        <v>2875</v>
      </c>
      <c r="E2106" s="176">
        <v>30322</v>
      </c>
      <c r="F2106" s="167" t="s">
        <v>2883</v>
      </c>
      <c r="G2106" s="177" t="s">
        <v>2250</v>
      </c>
      <c r="H2106" s="177" t="s">
        <v>2250</v>
      </c>
      <c r="I2106" s="178">
        <v>0</v>
      </c>
      <c r="J2106" s="177" t="s">
        <v>2250</v>
      </c>
    </row>
    <row r="2107" spans="2:10" ht="15" x14ac:dyDescent="0.25">
      <c r="B2107" s="174">
        <v>375</v>
      </c>
      <c r="C2107" s="38" t="s">
        <v>2879</v>
      </c>
      <c r="D2107" s="167" t="s">
        <v>2884</v>
      </c>
      <c r="E2107" s="176">
        <v>30322</v>
      </c>
      <c r="F2107" s="167" t="s">
        <v>2885</v>
      </c>
      <c r="G2107" s="177" t="s">
        <v>2250</v>
      </c>
      <c r="H2107" s="177" t="s">
        <v>2250</v>
      </c>
      <c r="I2107" s="178">
        <v>0</v>
      </c>
      <c r="J2107" s="177" t="s">
        <v>2250</v>
      </c>
    </row>
    <row r="2108" spans="2:10" ht="15" x14ac:dyDescent="0.25">
      <c r="B2108" s="174">
        <v>376</v>
      </c>
      <c r="C2108" s="38" t="s">
        <v>2879</v>
      </c>
      <c r="D2108" s="167" t="s">
        <v>2865</v>
      </c>
      <c r="E2108" s="176">
        <v>30322</v>
      </c>
      <c r="F2108" s="167" t="s">
        <v>2886</v>
      </c>
      <c r="G2108" s="177" t="s">
        <v>2250</v>
      </c>
      <c r="H2108" s="177" t="s">
        <v>2250</v>
      </c>
      <c r="I2108" s="178">
        <v>0</v>
      </c>
      <c r="J2108" s="177" t="s">
        <v>2250</v>
      </c>
    </row>
    <row r="2109" spans="2:10" ht="25.5" x14ac:dyDescent="0.25">
      <c r="B2109" s="174">
        <v>377</v>
      </c>
      <c r="C2109" s="38" t="s">
        <v>2850</v>
      </c>
      <c r="D2109" s="167" t="s">
        <v>182</v>
      </c>
      <c r="E2109" s="176">
        <v>24609</v>
      </c>
      <c r="F2109" s="167" t="s">
        <v>2887</v>
      </c>
      <c r="G2109" s="177" t="s">
        <v>2250</v>
      </c>
      <c r="H2109" s="177" t="s">
        <v>2250</v>
      </c>
      <c r="I2109" s="178">
        <v>0</v>
      </c>
      <c r="J2109" s="177" t="s">
        <v>2250</v>
      </c>
    </row>
    <row r="2110" spans="2:10" ht="25.5" x14ac:dyDescent="0.25">
      <c r="B2110" s="174">
        <v>378</v>
      </c>
      <c r="C2110" s="38" t="s">
        <v>2850</v>
      </c>
      <c r="D2110" s="167" t="s">
        <v>2865</v>
      </c>
      <c r="E2110" s="176">
        <v>24609</v>
      </c>
      <c r="F2110" s="167" t="s">
        <v>2888</v>
      </c>
      <c r="G2110" s="177" t="s">
        <v>2250</v>
      </c>
      <c r="H2110" s="177" t="s">
        <v>2250</v>
      </c>
      <c r="I2110" s="178">
        <v>0</v>
      </c>
      <c r="J2110" s="177" t="s">
        <v>2250</v>
      </c>
    </row>
    <row r="2111" spans="2:10" ht="25.5" x14ac:dyDescent="0.25">
      <c r="B2111" s="174">
        <v>379</v>
      </c>
      <c r="C2111" s="38" t="s">
        <v>2850</v>
      </c>
      <c r="D2111" s="167" t="s">
        <v>2865</v>
      </c>
      <c r="E2111" s="176">
        <v>24609</v>
      </c>
      <c r="F2111" s="167" t="s">
        <v>2889</v>
      </c>
      <c r="G2111" s="177" t="s">
        <v>2250</v>
      </c>
      <c r="H2111" s="177" t="s">
        <v>2250</v>
      </c>
      <c r="I2111" s="178">
        <v>0</v>
      </c>
      <c r="J2111" s="177" t="s">
        <v>2250</v>
      </c>
    </row>
    <row r="2112" spans="2:10" ht="15" x14ac:dyDescent="0.25">
      <c r="B2112" s="174">
        <v>380</v>
      </c>
      <c r="C2112" s="38" t="s">
        <v>2872</v>
      </c>
      <c r="D2112" s="167" t="s">
        <v>2890</v>
      </c>
      <c r="E2112" s="176">
        <v>30322</v>
      </c>
      <c r="F2112" s="167" t="s">
        <v>2891</v>
      </c>
      <c r="G2112" s="177" t="s">
        <v>2250</v>
      </c>
      <c r="H2112" s="177" t="s">
        <v>2250</v>
      </c>
      <c r="I2112" s="178">
        <v>0</v>
      </c>
      <c r="J2112" s="177" t="s">
        <v>2250</v>
      </c>
    </row>
    <row r="2113" spans="2:10" ht="15" x14ac:dyDescent="0.25">
      <c r="B2113" s="174">
        <v>381</v>
      </c>
      <c r="C2113" s="38" t="s">
        <v>2879</v>
      </c>
      <c r="D2113" s="167" t="s">
        <v>182</v>
      </c>
      <c r="E2113" s="176">
        <v>30322</v>
      </c>
      <c r="F2113" s="167" t="s">
        <v>2892</v>
      </c>
      <c r="G2113" s="177" t="s">
        <v>2250</v>
      </c>
      <c r="H2113" s="177" t="s">
        <v>2250</v>
      </c>
      <c r="I2113" s="178">
        <v>0</v>
      </c>
      <c r="J2113" s="177" t="s">
        <v>2250</v>
      </c>
    </row>
    <row r="2114" spans="2:10" ht="15" x14ac:dyDescent="0.25">
      <c r="B2114" s="174">
        <v>382</v>
      </c>
      <c r="C2114" s="38" t="s">
        <v>2879</v>
      </c>
      <c r="D2114" s="167" t="s">
        <v>182</v>
      </c>
      <c r="E2114" s="176">
        <v>30322</v>
      </c>
      <c r="F2114" s="167" t="s">
        <v>2893</v>
      </c>
      <c r="G2114" s="177" t="s">
        <v>2250</v>
      </c>
      <c r="H2114" s="177" t="s">
        <v>2250</v>
      </c>
      <c r="I2114" s="178">
        <v>0</v>
      </c>
      <c r="J2114" s="177" t="s">
        <v>2250</v>
      </c>
    </row>
    <row r="2115" spans="2:10" ht="25.5" x14ac:dyDescent="0.25">
      <c r="B2115" s="174">
        <v>383</v>
      </c>
      <c r="C2115" s="38" t="s">
        <v>2850</v>
      </c>
      <c r="D2115" s="167" t="s">
        <v>2894</v>
      </c>
      <c r="E2115" s="176">
        <v>24609</v>
      </c>
      <c r="F2115" s="167" t="s">
        <v>2895</v>
      </c>
      <c r="G2115" s="177" t="s">
        <v>2250</v>
      </c>
      <c r="H2115" s="177" t="s">
        <v>2250</v>
      </c>
      <c r="I2115" s="178">
        <v>0</v>
      </c>
      <c r="J2115" s="177" t="s">
        <v>2250</v>
      </c>
    </row>
    <row r="2116" spans="2:10" ht="15" x14ac:dyDescent="0.25">
      <c r="B2116" s="174">
        <v>384</v>
      </c>
      <c r="C2116" s="38" t="s">
        <v>2870</v>
      </c>
      <c r="D2116" s="167" t="s">
        <v>182</v>
      </c>
      <c r="E2116" s="176">
        <v>30322</v>
      </c>
      <c r="F2116" s="167" t="s">
        <v>2896</v>
      </c>
      <c r="G2116" s="177" t="s">
        <v>2250</v>
      </c>
      <c r="H2116" s="177" t="s">
        <v>2250</v>
      </c>
      <c r="I2116" s="178">
        <v>0</v>
      </c>
      <c r="J2116" s="177" t="s">
        <v>2250</v>
      </c>
    </row>
    <row r="2117" spans="2:10" ht="15" x14ac:dyDescent="0.25">
      <c r="B2117" s="174">
        <v>385</v>
      </c>
      <c r="C2117" s="38" t="s">
        <v>2852</v>
      </c>
      <c r="D2117" s="167" t="s">
        <v>2897</v>
      </c>
      <c r="E2117" s="176">
        <v>151612</v>
      </c>
      <c r="F2117" s="167" t="s">
        <v>2898</v>
      </c>
      <c r="G2117" s="177" t="s">
        <v>2250</v>
      </c>
      <c r="H2117" s="177" t="s">
        <v>2250</v>
      </c>
      <c r="I2117" s="178">
        <v>0</v>
      </c>
      <c r="J2117" s="177" t="s">
        <v>2250</v>
      </c>
    </row>
    <row r="2118" spans="2:10" ht="15" x14ac:dyDescent="0.25">
      <c r="B2118" s="174">
        <v>386</v>
      </c>
      <c r="C2118" s="38" t="s">
        <v>2852</v>
      </c>
      <c r="D2118" s="167" t="s">
        <v>2865</v>
      </c>
      <c r="E2118" s="176">
        <v>30322</v>
      </c>
      <c r="F2118" s="167" t="s">
        <v>2899</v>
      </c>
      <c r="G2118" s="177" t="s">
        <v>2250</v>
      </c>
      <c r="H2118" s="177" t="s">
        <v>2250</v>
      </c>
      <c r="I2118" s="178">
        <v>0</v>
      </c>
      <c r="J2118" s="177" t="s">
        <v>2250</v>
      </c>
    </row>
    <row r="2119" spans="2:10" ht="15" x14ac:dyDescent="0.25">
      <c r="B2119" s="174">
        <v>387</v>
      </c>
      <c r="C2119" s="38" t="s">
        <v>2852</v>
      </c>
      <c r="D2119" s="167" t="s">
        <v>182</v>
      </c>
      <c r="E2119" s="176">
        <v>30322</v>
      </c>
      <c r="F2119" s="167" t="s">
        <v>2896</v>
      </c>
      <c r="G2119" s="177" t="s">
        <v>2250</v>
      </c>
      <c r="H2119" s="177" t="s">
        <v>2250</v>
      </c>
      <c r="I2119" s="178">
        <v>0</v>
      </c>
      <c r="J2119" s="177" t="s">
        <v>2250</v>
      </c>
    </row>
    <row r="2120" spans="2:10" ht="15" x14ac:dyDescent="0.25">
      <c r="B2120" s="174">
        <v>388</v>
      </c>
      <c r="C2120" s="38" t="s">
        <v>2852</v>
      </c>
      <c r="D2120" s="167" t="s">
        <v>182</v>
      </c>
      <c r="E2120" s="176">
        <v>30322</v>
      </c>
      <c r="F2120" s="167" t="s">
        <v>2900</v>
      </c>
      <c r="G2120" s="177" t="s">
        <v>2250</v>
      </c>
      <c r="H2120" s="177" t="s">
        <v>2250</v>
      </c>
      <c r="I2120" s="178">
        <v>0</v>
      </c>
      <c r="J2120" s="177" t="s">
        <v>2250</v>
      </c>
    </row>
    <row r="2121" spans="2:10" ht="15" x14ac:dyDescent="0.25">
      <c r="B2121" s="174">
        <v>389</v>
      </c>
      <c r="C2121" s="38" t="s">
        <v>2872</v>
      </c>
      <c r="D2121" s="167" t="s">
        <v>2901</v>
      </c>
      <c r="E2121" s="176">
        <v>30322</v>
      </c>
      <c r="F2121" s="167" t="s">
        <v>2902</v>
      </c>
      <c r="G2121" s="177" t="s">
        <v>2250</v>
      </c>
      <c r="H2121" s="177" t="s">
        <v>2250</v>
      </c>
      <c r="I2121" s="178">
        <v>0</v>
      </c>
      <c r="J2121" s="177" t="s">
        <v>2250</v>
      </c>
    </row>
    <row r="2122" spans="2:10" ht="15" x14ac:dyDescent="0.25">
      <c r="B2122" s="174">
        <v>390</v>
      </c>
      <c r="C2122" s="38" t="s">
        <v>2879</v>
      </c>
      <c r="D2122" s="167" t="s">
        <v>2865</v>
      </c>
      <c r="E2122" s="176">
        <v>30322</v>
      </c>
      <c r="F2122" s="167" t="s">
        <v>2903</v>
      </c>
      <c r="G2122" s="177" t="s">
        <v>2250</v>
      </c>
      <c r="H2122" s="177" t="s">
        <v>2250</v>
      </c>
      <c r="I2122" s="178">
        <v>0</v>
      </c>
      <c r="J2122" s="177" t="s">
        <v>2250</v>
      </c>
    </row>
    <row r="2123" spans="2:10" ht="15" x14ac:dyDescent="0.25">
      <c r="B2123" s="174">
        <v>391</v>
      </c>
      <c r="C2123" s="38" t="s">
        <v>2872</v>
      </c>
      <c r="D2123" s="167" t="s">
        <v>2904</v>
      </c>
      <c r="E2123" s="176">
        <v>30322</v>
      </c>
      <c r="F2123" s="167" t="s">
        <v>2905</v>
      </c>
      <c r="G2123" s="177" t="s">
        <v>2250</v>
      </c>
      <c r="H2123" s="177" t="s">
        <v>2250</v>
      </c>
      <c r="I2123" s="178">
        <v>0</v>
      </c>
      <c r="J2123" s="177" t="s">
        <v>2250</v>
      </c>
    </row>
    <row r="2124" spans="2:10" ht="15" x14ac:dyDescent="0.25">
      <c r="B2124" s="174">
        <v>392</v>
      </c>
      <c r="C2124" s="38" t="s">
        <v>2879</v>
      </c>
      <c r="D2124" s="167" t="s">
        <v>2906</v>
      </c>
      <c r="E2124" s="176">
        <v>30322</v>
      </c>
      <c r="F2124" s="167" t="s">
        <v>2907</v>
      </c>
      <c r="G2124" s="177" t="s">
        <v>2250</v>
      </c>
      <c r="H2124" s="177" t="s">
        <v>2250</v>
      </c>
      <c r="I2124" s="178">
        <v>0</v>
      </c>
      <c r="J2124" s="177" t="s">
        <v>2250</v>
      </c>
    </row>
    <row r="2125" spans="2:10" ht="15" x14ac:dyDescent="0.25">
      <c r="B2125" s="174">
        <v>393</v>
      </c>
      <c r="C2125" s="38" t="s">
        <v>2879</v>
      </c>
      <c r="D2125" s="167" t="s">
        <v>2906</v>
      </c>
      <c r="E2125" s="176">
        <v>30322</v>
      </c>
      <c r="F2125" s="167" t="s">
        <v>2908</v>
      </c>
      <c r="G2125" s="177" t="s">
        <v>2250</v>
      </c>
      <c r="H2125" s="177" t="s">
        <v>2250</v>
      </c>
      <c r="I2125" s="178">
        <v>0</v>
      </c>
      <c r="J2125" s="177" t="s">
        <v>2250</v>
      </c>
    </row>
    <row r="2126" spans="2:10" ht="15" x14ac:dyDescent="0.25">
      <c r="B2126" s="174">
        <v>394</v>
      </c>
      <c r="C2126" s="38" t="s">
        <v>2879</v>
      </c>
      <c r="D2126" s="167" t="s">
        <v>2909</v>
      </c>
      <c r="E2126" s="176">
        <v>30322</v>
      </c>
      <c r="F2126" s="167" t="s">
        <v>2910</v>
      </c>
      <c r="G2126" s="177" t="s">
        <v>2250</v>
      </c>
      <c r="H2126" s="177" t="s">
        <v>2250</v>
      </c>
      <c r="I2126" s="178">
        <v>0</v>
      </c>
      <c r="J2126" s="177" t="s">
        <v>2250</v>
      </c>
    </row>
    <row r="2127" spans="2:10" ht="15" x14ac:dyDescent="0.25">
      <c r="B2127" s="174">
        <v>395</v>
      </c>
      <c r="C2127" s="38" t="s">
        <v>2879</v>
      </c>
      <c r="D2127" s="167" t="s">
        <v>2911</v>
      </c>
      <c r="E2127" s="176">
        <v>30322</v>
      </c>
      <c r="F2127" s="167" t="s">
        <v>2910</v>
      </c>
      <c r="G2127" s="177" t="s">
        <v>2250</v>
      </c>
      <c r="H2127" s="177" t="s">
        <v>2250</v>
      </c>
      <c r="I2127" s="178">
        <v>0</v>
      </c>
      <c r="J2127" s="177" t="s">
        <v>2250</v>
      </c>
    </row>
    <row r="2128" spans="2:10" ht="15" x14ac:dyDescent="0.25">
      <c r="B2128" s="174">
        <v>396</v>
      </c>
      <c r="C2128" s="38" t="s">
        <v>2870</v>
      </c>
      <c r="D2128" s="167" t="s">
        <v>2909</v>
      </c>
      <c r="E2128" s="176">
        <v>30322</v>
      </c>
      <c r="F2128" s="167" t="s">
        <v>2912</v>
      </c>
      <c r="G2128" s="177" t="s">
        <v>2250</v>
      </c>
      <c r="H2128" s="177" t="s">
        <v>2250</v>
      </c>
      <c r="I2128" s="178">
        <v>0</v>
      </c>
      <c r="J2128" s="177" t="s">
        <v>2250</v>
      </c>
    </row>
    <row r="2129" spans="2:10" ht="15" x14ac:dyDescent="0.25">
      <c r="B2129" s="174">
        <v>397</v>
      </c>
      <c r="C2129" s="38" t="s">
        <v>2870</v>
      </c>
      <c r="D2129" s="167" t="s">
        <v>2911</v>
      </c>
      <c r="E2129" s="176">
        <v>30322</v>
      </c>
      <c r="F2129" s="167" t="s">
        <v>2912</v>
      </c>
      <c r="G2129" s="177" t="s">
        <v>2250</v>
      </c>
      <c r="H2129" s="177" t="s">
        <v>2250</v>
      </c>
      <c r="I2129" s="178">
        <v>0</v>
      </c>
      <c r="J2129" s="177" t="s">
        <v>2250</v>
      </c>
    </row>
    <row r="2130" spans="2:10" ht="15" x14ac:dyDescent="0.25">
      <c r="B2130" s="174">
        <v>398</v>
      </c>
      <c r="C2130" s="38" t="s">
        <v>2870</v>
      </c>
      <c r="D2130" s="167" t="s">
        <v>2906</v>
      </c>
      <c r="E2130" s="176">
        <v>30322</v>
      </c>
      <c r="F2130" s="167" t="s">
        <v>2913</v>
      </c>
      <c r="G2130" s="177" t="s">
        <v>2250</v>
      </c>
      <c r="H2130" s="177" t="s">
        <v>2250</v>
      </c>
      <c r="I2130" s="178">
        <v>0</v>
      </c>
      <c r="J2130" s="177" t="s">
        <v>2250</v>
      </c>
    </row>
    <row r="2131" spans="2:10" ht="15" x14ac:dyDescent="0.25">
      <c r="B2131" s="174">
        <v>399</v>
      </c>
      <c r="C2131" s="38" t="s">
        <v>2870</v>
      </c>
      <c r="D2131" s="167" t="s">
        <v>2906</v>
      </c>
      <c r="E2131" s="176">
        <v>30322</v>
      </c>
      <c r="F2131" s="167" t="s">
        <v>2912</v>
      </c>
      <c r="G2131" s="177" t="s">
        <v>2250</v>
      </c>
      <c r="H2131" s="177" t="s">
        <v>2250</v>
      </c>
      <c r="I2131" s="178">
        <v>0</v>
      </c>
      <c r="J2131" s="177" t="s">
        <v>2250</v>
      </c>
    </row>
    <row r="2132" spans="2:10" ht="25.5" x14ac:dyDescent="0.25">
      <c r="B2132" s="174">
        <v>400</v>
      </c>
      <c r="C2132" s="38" t="s">
        <v>2850</v>
      </c>
      <c r="D2132" s="167" t="s">
        <v>109</v>
      </c>
      <c r="E2132" s="176">
        <v>86131</v>
      </c>
      <c r="F2132" s="167" t="s">
        <v>2914</v>
      </c>
      <c r="G2132" s="177" t="s">
        <v>2250</v>
      </c>
      <c r="H2132" s="177" t="s">
        <v>2250</v>
      </c>
      <c r="I2132" s="178">
        <v>0</v>
      </c>
      <c r="J2132" s="177" t="s">
        <v>2250</v>
      </c>
    </row>
    <row r="2133" spans="2:10" ht="15" x14ac:dyDescent="0.25">
      <c r="B2133" s="174">
        <v>401</v>
      </c>
      <c r="C2133" s="38" t="s">
        <v>2915</v>
      </c>
      <c r="D2133" s="167" t="s">
        <v>141</v>
      </c>
      <c r="E2133" s="176">
        <v>30322</v>
      </c>
      <c r="F2133" s="167" t="s">
        <v>2916</v>
      </c>
      <c r="G2133" s="177" t="s">
        <v>2250</v>
      </c>
      <c r="H2133" s="177" t="s">
        <v>2250</v>
      </c>
      <c r="I2133" s="178">
        <v>0</v>
      </c>
      <c r="J2133" s="177" t="s">
        <v>2250</v>
      </c>
    </row>
    <row r="2134" spans="2:10" ht="15" x14ac:dyDescent="0.25">
      <c r="B2134" s="174">
        <v>402</v>
      </c>
      <c r="C2134" s="38" t="s">
        <v>2761</v>
      </c>
      <c r="D2134" s="167" t="s">
        <v>2785</v>
      </c>
      <c r="E2134" s="176">
        <v>30322</v>
      </c>
      <c r="F2134" s="167" t="s">
        <v>2786</v>
      </c>
      <c r="G2134" s="177" t="s">
        <v>2250</v>
      </c>
      <c r="H2134" s="177" t="s">
        <v>2250</v>
      </c>
      <c r="I2134" s="178">
        <v>0</v>
      </c>
      <c r="J2134" s="177" t="s">
        <v>2250</v>
      </c>
    </row>
    <row r="2135" spans="2:10" ht="15" x14ac:dyDescent="0.25">
      <c r="B2135" s="174">
        <v>403</v>
      </c>
      <c r="C2135" s="38" t="s">
        <v>2917</v>
      </c>
      <c r="D2135" s="167" t="s">
        <v>109</v>
      </c>
      <c r="E2135" s="176">
        <v>151612</v>
      </c>
      <c r="F2135" s="167" t="s">
        <v>2918</v>
      </c>
      <c r="G2135" s="177" t="s">
        <v>2250</v>
      </c>
      <c r="H2135" s="177" t="s">
        <v>2250</v>
      </c>
      <c r="I2135" s="178">
        <v>0</v>
      </c>
      <c r="J2135" s="177" t="s">
        <v>2250</v>
      </c>
    </row>
    <row r="2136" spans="2:10" ht="15" x14ac:dyDescent="0.25">
      <c r="B2136" s="174">
        <v>404</v>
      </c>
      <c r="C2136" s="38" t="s">
        <v>2915</v>
      </c>
      <c r="D2136" s="167" t="s">
        <v>141</v>
      </c>
      <c r="E2136" s="176">
        <v>30322</v>
      </c>
      <c r="F2136" s="167" t="s">
        <v>2919</v>
      </c>
      <c r="G2136" s="177" t="s">
        <v>2250</v>
      </c>
      <c r="H2136" s="177" t="s">
        <v>2250</v>
      </c>
      <c r="I2136" s="178">
        <v>0</v>
      </c>
      <c r="J2136" s="177" t="s">
        <v>2250</v>
      </c>
    </row>
    <row r="2137" spans="2:10" ht="15" x14ac:dyDescent="0.25">
      <c r="B2137" s="174">
        <v>405</v>
      </c>
      <c r="C2137" s="38" t="s">
        <v>2920</v>
      </c>
      <c r="D2137" s="167" t="s">
        <v>140</v>
      </c>
      <c r="E2137" s="176">
        <v>30322</v>
      </c>
      <c r="F2137" s="167" t="s">
        <v>2921</v>
      </c>
      <c r="G2137" s="177" t="s">
        <v>2250</v>
      </c>
      <c r="H2137" s="177" t="s">
        <v>2250</v>
      </c>
      <c r="I2137" s="178">
        <v>0</v>
      </c>
      <c r="J2137" s="177" t="s">
        <v>2250</v>
      </c>
    </row>
    <row r="2138" spans="2:10" ht="15" x14ac:dyDescent="0.25">
      <c r="B2138" s="174">
        <v>406</v>
      </c>
      <c r="C2138" s="38" t="s">
        <v>2922</v>
      </c>
      <c r="D2138" s="167" t="s">
        <v>140</v>
      </c>
      <c r="E2138" s="176">
        <v>30322</v>
      </c>
      <c r="F2138" s="167" t="s">
        <v>2921</v>
      </c>
      <c r="G2138" s="177" t="s">
        <v>2250</v>
      </c>
      <c r="H2138" s="177" t="s">
        <v>2250</v>
      </c>
      <c r="I2138" s="178">
        <v>0</v>
      </c>
      <c r="J2138" s="177" t="s">
        <v>2250</v>
      </c>
    </row>
    <row r="2139" spans="2:10" ht="15" x14ac:dyDescent="0.25">
      <c r="B2139" s="174">
        <v>407</v>
      </c>
      <c r="C2139" s="38" t="s">
        <v>2917</v>
      </c>
      <c r="D2139" s="167" t="s">
        <v>140</v>
      </c>
      <c r="E2139" s="176">
        <v>30322</v>
      </c>
      <c r="F2139" s="167" t="s">
        <v>2921</v>
      </c>
      <c r="G2139" s="177" t="s">
        <v>2250</v>
      </c>
      <c r="H2139" s="177" t="s">
        <v>2250</v>
      </c>
      <c r="I2139" s="178">
        <v>0</v>
      </c>
      <c r="J2139" s="177" t="s">
        <v>2250</v>
      </c>
    </row>
    <row r="2140" spans="2:10" ht="15" x14ac:dyDescent="0.25">
      <c r="B2140" s="174">
        <v>408</v>
      </c>
      <c r="C2140" s="38" t="s">
        <v>2923</v>
      </c>
      <c r="D2140" s="167" t="s">
        <v>712</v>
      </c>
      <c r="E2140" s="176">
        <v>30322</v>
      </c>
      <c r="F2140" s="167" t="s">
        <v>2924</v>
      </c>
      <c r="G2140" s="177" t="s">
        <v>2250</v>
      </c>
      <c r="H2140" s="177" t="s">
        <v>2250</v>
      </c>
      <c r="I2140" s="178">
        <v>0</v>
      </c>
      <c r="J2140" s="177" t="s">
        <v>2250</v>
      </c>
    </row>
    <row r="2141" spans="2:10" ht="15" x14ac:dyDescent="0.25">
      <c r="B2141" s="174">
        <v>409</v>
      </c>
      <c r="C2141" s="38" t="s">
        <v>2922</v>
      </c>
      <c r="D2141" s="167" t="s">
        <v>712</v>
      </c>
      <c r="E2141" s="176">
        <v>30322</v>
      </c>
      <c r="F2141" s="167" t="s">
        <v>2925</v>
      </c>
      <c r="G2141" s="177" t="s">
        <v>2250</v>
      </c>
      <c r="H2141" s="177" t="s">
        <v>2250</v>
      </c>
      <c r="I2141" s="178">
        <v>0</v>
      </c>
      <c r="J2141" s="177" t="s">
        <v>2250</v>
      </c>
    </row>
    <row r="2142" spans="2:10" ht="15" x14ac:dyDescent="0.25">
      <c r="B2142" s="174">
        <v>410</v>
      </c>
      <c r="C2142" s="38" t="s">
        <v>2920</v>
      </c>
      <c r="D2142" s="167" t="s">
        <v>712</v>
      </c>
      <c r="E2142" s="176">
        <v>30322</v>
      </c>
      <c r="F2142" s="167" t="s">
        <v>2926</v>
      </c>
      <c r="G2142" s="177" t="s">
        <v>2250</v>
      </c>
      <c r="H2142" s="177" t="s">
        <v>2250</v>
      </c>
      <c r="I2142" s="178">
        <v>0</v>
      </c>
      <c r="J2142" s="177" t="s">
        <v>2250</v>
      </c>
    </row>
    <row r="2143" spans="2:10" ht="15" x14ac:dyDescent="0.25">
      <c r="B2143" s="174">
        <v>411</v>
      </c>
      <c r="C2143" s="38" t="s">
        <v>2763</v>
      </c>
      <c r="D2143" s="167" t="s">
        <v>2821</v>
      </c>
      <c r="E2143" s="176">
        <v>30322</v>
      </c>
      <c r="F2143" s="167" t="s">
        <v>2927</v>
      </c>
      <c r="G2143" s="177" t="s">
        <v>2250</v>
      </c>
      <c r="H2143" s="177" t="s">
        <v>2250</v>
      </c>
      <c r="I2143" s="178">
        <v>0</v>
      </c>
      <c r="J2143" s="177" t="s">
        <v>2250</v>
      </c>
    </row>
    <row r="2144" spans="2:10" ht="15" x14ac:dyDescent="0.25">
      <c r="B2144" s="174">
        <v>412</v>
      </c>
      <c r="C2144" s="38" t="s">
        <v>2794</v>
      </c>
      <c r="D2144" s="167" t="s">
        <v>2816</v>
      </c>
      <c r="E2144" s="176">
        <v>24609</v>
      </c>
      <c r="F2144" s="167" t="s">
        <v>2817</v>
      </c>
      <c r="G2144" s="177" t="s">
        <v>2250</v>
      </c>
      <c r="H2144" s="177" t="s">
        <v>2250</v>
      </c>
      <c r="I2144" s="178">
        <v>0</v>
      </c>
      <c r="J2144" s="177" t="s">
        <v>2250</v>
      </c>
    </row>
    <row r="2145" spans="2:10" ht="15" x14ac:dyDescent="0.25">
      <c r="B2145" s="174">
        <v>413</v>
      </c>
      <c r="C2145" s="38" t="s">
        <v>2920</v>
      </c>
      <c r="D2145" s="167" t="s">
        <v>712</v>
      </c>
      <c r="E2145" s="176">
        <v>30322</v>
      </c>
      <c r="F2145" s="167" t="s">
        <v>2928</v>
      </c>
      <c r="G2145" s="177" t="s">
        <v>2250</v>
      </c>
      <c r="H2145" s="177" t="s">
        <v>2250</v>
      </c>
      <c r="I2145" s="178">
        <v>0</v>
      </c>
      <c r="J2145" s="177" t="s">
        <v>2250</v>
      </c>
    </row>
    <row r="2146" spans="2:10" ht="15" x14ac:dyDescent="0.25">
      <c r="B2146" s="174">
        <v>414</v>
      </c>
      <c r="C2146" s="38" t="s">
        <v>2922</v>
      </c>
      <c r="D2146" s="167" t="s">
        <v>712</v>
      </c>
      <c r="E2146" s="176">
        <v>30322</v>
      </c>
      <c r="F2146" s="167" t="s">
        <v>2928</v>
      </c>
      <c r="G2146" s="177" t="s">
        <v>2250</v>
      </c>
      <c r="H2146" s="177" t="s">
        <v>2250</v>
      </c>
      <c r="I2146" s="178">
        <v>0</v>
      </c>
      <c r="J2146" s="177" t="s">
        <v>2250</v>
      </c>
    </row>
    <row r="2147" spans="2:10" ht="15" x14ac:dyDescent="0.25">
      <c r="B2147" s="174">
        <v>415</v>
      </c>
      <c r="C2147" s="38" t="s">
        <v>2923</v>
      </c>
      <c r="D2147" s="167" t="s">
        <v>712</v>
      </c>
      <c r="E2147" s="176">
        <v>30322</v>
      </c>
      <c r="F2147" s="167" t="s">
        <v>2929</v>
      </c>
      <c r="G2147" s="177" t="s">
        <v>2250</v>
      </c>
      <c r="H2147" s="177" t="s">
        <v>2250</v>
      </c>
      <c r="I2147" s="178">
        <v>0</v>
      </c>
      <c r="J2147" s="177" t="s">
        <v>2250</v>
      </c>
    </row>
    <row r="2148" spans="2:10" ht="15" x14ac:dyDescent="0.25">
      <c r="B2148" s="174">
        <v>416</v>
      </c>
      <c r="C2148" s="38" t="s">
        <v>2922</v>
      </c>
      <c r="D2148" s="167" t="s">
        <v>712</v>
      </c>
      <c r="E2148" s="176">
        <v>30322</v>
      </c>
      <c r="F2148" s="167" t="s">
        <v>2929</v>
      </c>
      <c r="G2148" s="177" t="s">
        <v>2250</v>
      </c>
      <c r="H2148" s="177" t="s">
        <v>2250</v>
      </c>
      <c r="I2148" s="178">
        <v>0</v>
      </c>
      <c r="J2148" s="177" t="s">
        <v>2250</v>
      </c>
    </row>
    <row r="2149" spans="2:10" ht="15" x14ac:dyDescent="0.25">
      <c r="B2149" s="174">
        <v>417</v>
      </c>
      <c r="C2149" s="38" t="s">
        <v>2922</v>
      </c>
      <c r="D2149" s="167" t="s">
        <v>712</v>
      </c>
      <c r="E2149" s="176">
        <v>30322</v>
      </c>
      <c r="F2149" s="167" t="s">
        <v>2930</v>
      </c>
      <c r="G2149" s="177" t="s">
        <v>2250</v>
      </c>
      <c r="H2149" s="177" t="s">
        <v>2250</v>
      </c>
      <c r="I2149" s="178">
        <v>0</v>
      </c>
      <c r="J2149" s="177" t="s">
        <v>2250</v>
      </c>
    </row>
    <row r="2150" spans="2:10" ht="15" x14ac:dyDescent="0.25">
      <c r="B2150" s="174">
        <v>418</v>
      </c>
      <c r="C2150" s="38" t="s">
        <v>2920</v>
      </c>
      <c r="D2150" s="167" t="s">
        <v>712</v>
      </c>
      <c r="E2150" s="176">
        <v>30322</v>
      </c>
      <c r="F2150" s="167" t="s">
        <v>2931</v>
      </c>
      <c r="G2150" s="177" t="s">
        <v>2250</v>
      </c>
      <c r="H2150" s="177" t="s">
        <v>2250</v>
      </c>
      <c r="I2150" s="178">
        <v>0</v>
      </c>
      <c r="J2150" s="177" t="s">
        <v>2250</v>
      </c>
    </row>
    <row r="2151" spans="2:10" ht="15" x14ac:dyDescent="0.25">
      <c r="B2151" s="174">
        <v>419</v>
      </c>
      <c r="C2151" s="38" t="s">
        <v>2917</v>
      </c>
      <c r="D2151" s="167" t="s">
        <v>712</v>
      </c>
      <c r="E2151" s="176">
        <v>30322</v>
      </c>
      <c r="F2151" s="167" t="s">
        <v>2929</v>
      </c>
      <c r="G2151" s="177" t="s">
        <v>2250</v>
      </c>
      <c r="H2151" s="177" t="s">
        <v>2250</v>
      </c>
      <c r="I2151" s="178">
        <v>0</v>
      </c>
      <c r="J2151" s="177" t="s">
        <v>2250</v>
      </c>
    </row>
    <row r="2152" spans="2:10" ht="15" x14ac:dyDescent="0.25">
      <c r="B2152" s="174">
        <v>420</v>
      </c>
      <c r="C2152" s="38" t="s">
        <v>2920</v>
      </c>
      <c r="D2152" s="167" t="s">
        <v>712</v>
      </c>
      <c r="E2152" s="176">
        <v>30322</v>
      </c>
      <c r="F2152" s="167" t="s">
        <v>2932</v>
      </c>
      <c r="G2152" s="177" t="s">
        <v>2250</v>
      </c>
      <c r="H2152" s="177" t="s">
        <v>2250</v>
      </c>
      <c r="I2152" s="178">
        <v>0</v>
      </c>
      <c r="J2152" s="177" t="s">
        <v>2250</v>
      </c>
    </row>
    <row r="2153" spans="2:10" ht="15" x14ac:dyDescent="0.25">
      <c r="B2153" s="174">
        <v>421</v>
      </c>
      <c r="C2153" s="38" t="s">
        <v>2922</v>
      </c>
      <c r="D2153" s="167" t="s">
        <v>712</v>
      </c>
      <c r="E2153" s="176">
        <v>30322</v>
      </c>
      <c r="F2153" s="167" t="s">
        <v>2933</v>
      </c>
      <c r="G2153" s="177" t="s">
        <v>2250</v>
      </c>
      <c r="H2153" s="177" t="s">
        <v>2250</v>
      </c>
      <c r="I2153" s="178">
        <v>0</v>
      </c>
      <c r="J2153" s="177" t="s">
        <v>2250</v>
      </c>
    </row>
    <row r="2154" spans="2:10" ht="15" x14ac:dyDescent="0.25">
      <c r="B2154" s="174">
        <v>422</v>
      </c>
      <c r="C2154" s="38" t="s">
        <v>2923</v>
      </c>
      <c r="D2154" s="167" t="s">
        <v>712</v>
      </c>
      <c r="E2154" s="176">
        <v>30322</v>
      </c>
      <c r="F2154" s="167" t="s">
        <v>2934</v>
      </c>
      <c r="G2154" s="177" t="s">
        <v>2250</v>
      </c>
      <c r="H2154" s="177" t="s">
        <v>2250</v>
      </c>
      <c r="I2154" s="178">
        <v>0</v>
      </c>
      <c r="J2154" s="177" t="s">
        <v>2250</v>
      </c>
    </row>
    <row r="2155" spans="2:10" ht="15" x14ac:dyDescent="0.25">
      <c r="B2155" s="174">
        <v>423</v>
      </c>
      <c r="C2155" s="38" t="s">
        <v>2915</v>
      </c>
      <c r="D2155" s="167" t="s">
        <v>141</v>
      </c>
      <c r="E2155" s="176">
        <v>30322</v>
      </c>
      <c r="F2155" s="167" t="s">
        <v>2935</v>
      </c>
      <c r="G2155" s="177" t="s">
        <v>2250</v>
      </c>
      <c r="H2155" s="177" t="s">
        <v>2250</v>
      </c>
      <c r="I2155" s="178">
        <v>0</v>
      </c>
      <c r="J2155" s="177" t="s">
        <v>2250</v>
      </c>
    </row>
    <row r="2156" spans="2:10" ht="15" x14ac:dyDescent="0.25">
      <c r="B2156" s="174">
        <v>424</v>
      </c>
      <c r="C2156" s="38" t="s">
        <v>2936</v>
      </c>
      <c r="D2156" s="167" t="s">
        <v>2937</v>
      </c>
      <c r="E2156" s="176">
        <v>24609</v>
      </c>
      <c r="F2156" s="167" t="s">
        <v>2938</v>
      </c>
      <c r="G2156" s="177" t="s">
        <v>2250</v>
      </c>
      <c r="H2156" s="177" t="s">
        <v>2250</v>
      </c>
      <c r="I2156" s="178">
        <v>0</v>
      </c>
      <c r="J2156" s="177" t="s">
        <v>2250</v>
      </c>
    </row>
    <row r="2157" spans="2:10" ht="15" x14ac:dyDescent="0.25">
      <c r="B2157" s="174">
        <v>425</v>
      </c>
      <c r="C2157" s="38" t="s">
        <v>2917</v>
      </c>
      <c r="D2157" s="167" t="s">
        <v>141</v>
      </c>
      <c r="E2157" s="176">
        <v>30322</v>
      </c>
      <c r="F2157" s="167" t="s">
        <v>2939</v>
      </c>
      <c r="G2157" s="177" t="s">
        <v>2250</v>
      </c>
      <c r="H2157" s="177" t="s">
        <v>2250</v>
      </c>
      <c r="I2157" s="178">
        <v>0</v>
      </c>
      <c r="J2157" s="177" t="s">
        <v>2250</v>
      </c>
    </row>
    <row r="2158" spans="2:10" ht="15" x14ac:dyDescent="0.25">
      <c r="B2158" s="174">
        <v>426</v>
      </c>
      <c r="C2158" s="38" t="s">
        <v>2917</v>
      </c>
      <c r="D2158" s="167" t="s">
        <v>141</v>
      </c>
      <c r="E2158" s="176">
        <v>30322</v>
      </c>
      <c r="F2158" s="167" t="s">
        <v>2940</v>
      </c>
      <c r="G2158" s="177" t="s">
        <v>2250</v>
      </c>
      <c r="H2158" s="177" t="s">
        <v>2250</v>
      </c>
      <c r="I2158" s="178">
        <v>0</v>
      </c>
      <c r="J2158" s="177" t="s">
        <v>2250</v>
      </c>
    </row>
    <row r="2159" spans="2:10" ht="15" x14ac:dyDescent="0.25">
      <c r="B2159" s="174">
        <v>427</v>
      </c>
      <c r="C2159" s="38" t="s">
        <v>2915</v>
      </c>
      <c r="D2159" s="167" t="s">
        <v>141</v>
      </c>
      <c r="E2159" s="176">
        <v>30322</v>
      </c>
      <c r="F2159" s="167" t="s">
        <v>2939</v>
      </c>
      <c r="G2159" s="177" t="s">
        <v>2250</v>
      </c>
      <c r="H2159" s="177" t="s">
        <v>2250</v>
      </c>
      <c r="I2159" s="178">
        <v>0</v>
      </c>
      <c r="J2159" s="177" t="s">
        <v>2250</v>
      </c>
    </row>
    <row r="2160" spans="2:10" ht="15" x14ac:dyDescent="0.25">
      <c r="B2160" s="174">
        <v>428</v>
      </c>
      <c r="C2160" s="38" t="s">
        <v>2915</v>
      </c>
      <c r="D2160" s="167" t="s">
        <v>142</v>
      </c>
      <c r="E2160" s="176">
        <v>30322</v>
      </c>
      <c r="F2160" s="167" t="s">
        <v>2941</v>
      </c>
      <c r="G2160" s="177" t="s">
        <v>2250</v>
      </c>
      <c r="H2160" s="177" t="s">
        <v>2250</v>
      </c>
      <c r="I2160" s="178">
        <v>0</v>
      </c>
      <c r="J2160" s="177" t="s">
        <v>2250</v>
      </c>
    </row>
    <row r="2161" spans="2:10" ht="15" x14ac:dyDescent="0.25">
      <c r="B2161" s="174">
        <v>429</v>
      </c>
      <c r="C2161" s="38" t="s">
        <v>2936</v>
      </c>
      <c r="D2161" s="167" t="s">
        <v>2937</v>
      </c>
      <c r="E2161" s="176">
        <v>24609</v>
      </c>
      <c r="F2161" s="167" t="s">
        <v>2940</v>
      </c>
      <c r="G2161" s="177" t="s">
        <v>2250</v>
      </c>
      <c r="H2161" s="177" t="s">
        <v>2250</v>
      </c>
      <c r="I2161" s="178">
        <v>0</v>
      </c>
      <c r="J2161" s="177" t="s">
        <v>2250</v>
      </c>
    </row>
    <row r="2162" spans="2:10" ht="15" x14ac:dyDescent="0.25">
      <c r="B2162" s="174">
        <v>430</v>
      </c>
      <c r="C2162" s="38" t="s">
        <v>2920</v>
      </c>
      <c r="D2162" s="167" t="s">
        <v>142</v>
      </c>
      <c r="E2162" s="176">
        <v>30322</v>
      </c>
      <c r="F2162" s="167" t="s">
        <v>2942</v>
      </c>
      <c r="G2162" s="177" t="s">
        <v>2250</v>
      </c>
      <c r="H2162" s="177" t="s">
        <v>2250</v>
      </c>
      <c r="I2162" s="178">
        <v>0</v>
      </c>
      <c r="J2162" s="177" t="s">
        <v>2250</v>
      </c>
    </row>
    <row r="2163" spans="2:10" ht="15" x14ac:dyDescent="0.25">
      <c r="B2163" s="174">
        <v>431</v>
      </c>
      <c r="C2163" s="38" t="s">
        <v>2943</v>
      </c>
      <c r="D2163" s="167" t="s">
        <v>142</v>
      </c>
      <c r="E2163" s="176">
        <v>30322</v>
      </c>
      <c r="F2163" s="167" t="s">
        <v>2944</v>
      </c>
      <c r="G2163" s="177" t="s">
        <v>2250</v>
      </c>
      <c r="H2163" s="177" t="s">
        <v>2250</v>
      </c>
      <c r="I2163" s="178">
        <v>0</v>
      </c>
      <c r="J2163" s="177" t="s">
        <v>2250</v>
      </c>
    </row>
    <row r="2164" spans="2:10" ht="15" x14ac:dyDescent="0.25">
      <c r="B2164" s="174">
        <v>432</v>
      </c>
      <c r="C2164" s="38" t="s">
        <v>2936</v>
      </c>
      <c r="D2164" s="167" t="s">
        <v>2937</v>
      </c>
      <c r="E2164" s="176">
        <v>24609</v>
      </c>
      <c r="F2164" s="167" t="s">
        <v>2945</v>
      </c>
      <c r="G2164" s="177" t="s">
        <v>2250</v>
      </c>
      <c r="H2164" s="177" t="s">
        <v>2250</v>
      </c>
      <c r="I2164" s="178">
        <v>0</v>
      </c>
      <c r="J2164" s="177" t="s">
        <v>2250</v>
      </c>
    </row>
    <row r="2165" spans="2:10" ht="15" x14ac:dyDescent="0.25">
      <c r="B2165" s="174">
        <v>433</v>
      </c>
      <c r="C2165" s="38" t="s">
        <v>2946</v>
      </c>
      <c r="D2165" s="167" t="s">
        <v>2947</v>
      </c>
      <c r="E2165" s="176">
        <v>30322</v>
      </c>
      <c r="F2165" s="167" t="s">
        <v>2948</v>
      </c>
      <c r="G2165" s="177" t="s">
        <v>2250</v>
      </c>
      <c r="H2165" s="177" t="s">
        <v>2250</v>
      </c>
      <c r="I2165" s="178">
        <v>0</v>
      </c>
      <c r="J2165" s="177" t="s">
        <v>2250</v>
      </c>
    </row>
    <row r="2166" spans="2:10" ht="15" x14ac:dyDescent="0.25">
      <c r="B2166" s="174">
        <v>434</v>
      </c>
      <c r="C2166" s="38" t="s">
        <v>2949</v>
      </c>
      <c r="D2166" s="167" t="s">
        <v>2950</v>
      </c>
      <c r="E2166" s="176">
        <v>30322</v>
      </c>
      <c r="F2166" s="167" t="s">
        <v>2951</v>
      </c>
      <c r="G2166" s="177" t="s">
        <v>2250</v>
      </c>
      <c r="H2166" s="177" t="s">
        <v>2250</v>
      </c>
      <c r="I2166" s="178">
        <v>0</v>
      </c>
      <c r="J2166" s="177" t="s">
        <v>2250</v>
      </c>
    </row>
    <row r="2167" spans="2:10" ht="15" x14ac:dyDescent="0.25">
      <c r="B2167" s="174">
        <v>435</v>
      </c>
      <c r="C2167" s="38" t="s">
        <v>2952</v>
      </c>
      <c r="D2167" s="167" t="s">
        <v>2947</v>
      </c>
      <c r="E2167" s="176">
        <v>24609</v>
      </c>
      <c r="F2167" s="167" t="s">
        <v>2953</v>
      </c>
      <c r="G2167" s="177" t="s">
        <v>2250</v>
      </c>
      <c r="H2167" s="177" t="s">
        <v>2250</v>
      </c>
      <c r="I2167" s="178">
        <v>0</v>
      </c>
      <c r="J2167" s="177" t="s">
        <v>2250</v>
      </c>
    </row>
    <row r="2168" spans="2:10" ht="15" x14ac:dyDescent="0.25">
      <c r="B2168" s="174">
        <v>436</v>
      </c>
      <c r="C2168" s="38" t="s">
        <v>2946</v>
      </c>
      <c r="D2168" s="167" t="s">
        <v>2954</v>
      </c>
      <c r="E2168" s="176">
        <v>30322</v>
      </c>
      <c r="F2168" s="167" t="s">
        <v>2955</v>
      </c>
      <c r="G2168" s="177" t="s">
        <v>2250</v>
      </c>
      <c r="H2168" s="177" t="s">
        <v>2250</v>
      </c>
      <c r="I2168" s="178">
        <v>0</v>
      </c>
      <c r="J2168" s="177" t="s">
        <v>2250</v>
      </c>
    </row>
    <row r="2169" spans="2:10" ht="15" x14ac:dyDescent="0.25">
      <c r="B2169" s="174">
        <v>437</v>
      </c>
      <c r="C2169" s="38" t="s">
        <v>2949</v>
      </c>
      <c r="D2169" s="167" t="s">
        <v>2954</v>
      </c>
      <c r="E2169" s="176">
        <v>30322</v>
      </c>
      <c r="F2169" s="167" t="s">
        <v>2956</v>
      </c>
      <c r="G2169" s="177" t="s">
        <v>2250</v>
      </c>
      <c r="H2169" s="177" t="s">
        <v>2250</v>
      </c>
      <c r="I2169" s="178">
        <v>0</v>
      </c>
      <c r="J2169" s="177" t="s">
        <v>2250</v>
      </c>
    </row>
    <row r="2170" spans="2:10" ht="15" x14ac:dyDescent="0.25">
      <c r="B2170" s="174">
        <v>438</v>
      </c>
      <c r="C2170" s="38" t="s">
        <v>2952</v>
      </c>
      <c r="D2170" s="167" t="s">
        <v>2954</v>
      </c>
      <c r="E2170" s="176">
        <v>24609</v>
      </c>
      <c r="F2170" s="167" t="s">
        <v>2957</v>
      </c>
      <c r="G2170" s="177" t="s">
        <v>2250</v>
      </c>
      <c r="H2170" s="177" t="s">
        <v>2250</v>
      </c>
      <c r="I2170" s="178">
        <v>0</v>
      </c>
      <c r="J2170" s="177" t="s">
        <v>2250</v>
      </c>
    </row>
    <row r="2171" spans="2:10" ht="15" x14ac:dyDescent="0.25">
      <c r="B2171" s="174">
        <v>439</v>
      </c>
      <c r="C2171" s="38" t="s">
        <v>2958</v>
      </c>
      <c r="D2171" s="167" t="s">
        <v>2959</v>
      </c>
      <c r="E2171" s="176">
        <v>30322</v>
      </c>
      <c r="F2171" s="167" t="s">
        <v>2960</v>
      </c>
      <c r="G2171" s="177" t="s">
        <v>2250</v>
      </c>
      <c r="H2171" s="177" t="s">
        <v>2250</v>
      </c>
      <c r="I2171" s="178">
        <v>0</v>
      </c>
      <c r="J2171" s="177" t="s">
        <v>2250</v>
      </c>
    </row>
    <row r="2172" spans="2:10" ht="15" x14ac:dyDescent="0.25">
      <c r="B2172" s="174">
        <v>440</v>
      </c>
      <c r="C2172" s="38" t="s">
        <v>2961</v>
      </c>
      <c r="D2172" s="167" t="s">
        <v>2962</v>
      </c>
      <c r="E2172" s="176">
        <v>30322</v>
      </c>
      <c r="F2172" s="167" t="s">
        <v>2963</v>
      </c>
      <c r="G2172" s="177" t="s">
        <v>2250</v>
      </c>
      <c r="H2172" s="177" t="s">
        <v>2250</v>
      </c>
      <c r="I2172" s="178">
        <v>0</v>
      </c>
      <c r="J2172" s="177" t="s">
        <v>2250</v>
      </c>
    </row>
    <row r="2173" spans="2:10" ht="15" x14ac:dyDescent="0.25">
      <c r="B2173" s="174">
        <v>441</v>
      </c>
      <c r="C2173" s="38" t="s">
        <v>2964</v>
      </c>
      <c r="D2173" s="167" t="s">
        <v>2965</v>
      </c>
      <c r="E2173" s="176">
        <v>30322</v>
      </c>
      <c r="F2173" s="167" t="s">
        <v>2966</v>
      </c>
      <c r="G2173" s="177" t="s">
        <v>2250</v>
      </c>
      <c r="H2173" s="177" t="s">
        <v>2250</v>
      </c>
      <c r="I2173" s="178">
        <v>0</v>
      </c>
      <c r="J2173" s="177" t="s">
        <v>2250</v>
      </c>
    </row>
    <row r="2174" spans="2:10" ht="15" x14ac:dyDescent="0.25">
      <c r="B2174" s="174">
        <v>442</v>
      </c>
      <c r="C2174" s="38" t="s">
        <v>2949</v>
      </c>
      <c r="D2174" s="167" t="s">
        <v>2967</v>
      </c>
      <c r="E2174" s="176">
        <v>30322</v>
      </c>
      <c r="F2174" s="167" t="s">
        <v>2968</v>
      </c>
      <c r="G2174" s="177" t="s">
        <v>2250</v>
      </c>
      <c r="H2174" s="177" t="s">
        <v>2250</v>
      </c>
      <c r="I2174" s="178">
        <v>0</v>
      </c>
      <c r="J2174" s="177" t="s">
        <v>2250</v>
      </c>
    </row>
    <row r="2175" spans="2:10" ht="15" x14ac:dyDescent="0.25">
      <c r="B2175" s="174">
        <v>443</v>
      </c>
      <c r="C2175" s="38" t="s">
        <v>2958</v>
      </c>
      <c r="D2175" s="167" t="s">
        <v>2969</v>
      </c>
      <c r="E2175" s="176">
        <v>30322</v>
      </c>
      <c r="F2175" s="167" t="s">
        <v>2970</v>
      </c>
      <c r="G2175" s="177" t="s">
        <v>2250</v>
      </c>
      <c r="H2175" s="177" t="s">
        <v>2250</v>
      </c>
      <c r="I2175" s="178">
        <v>0</v>
      </c>
      <c r="J2175" s="177" t="s">
        <v>2250</v>
      </c>
    </row>
    <row r="2176" spans="2:10" ht="15" x14ac:dyDescent="0.25">
      <c r="B2176" s="174">
        <v>444</v>
      </c>
      <c r="C2176" s="38" t="s">
        <v>2961</v>
      </c>
      <c r="D2176" s="167" t="s">
        <v>2971</v>
      </c>
      <c r="E2176" s="176">
        <v>30322</v>
      </c>
      <c r="F2176" s="167" t="s">
        <v>2972</v>
      </c>
      <c r="G2176" s="177" t="s">
        <v>2250</v>
      </c>
      <c r="H2176" s="177" t="s">
        <v>2250</v>
      </c>
      <c r="I2176" s="178">
        <v>0</v>
      </c>
      <c r="J2176" s="177" t="s">
        <v>2250</v>
      </c>
    </row>
    <row r="2177" spans="2:10" ht="15" x14ac:dyDescent="0.25">
      <c r="B2177" s="174">
        <v>445</v>
      </c>
      <c r="C2177" s="38" t="s">
        <v>2973</v>
      </c>
      <c r="D2177" s="167" t="s">
        <v>2954</v>
      </c>
      <c r="E2177" s="176">
        <v>30322</v>
      </c>
      <c r="F2177" s="167" t="s">
        <v>2974</v>
      </c>
      <c r="G2177" s="177" t="s">
        <v>2250</v>
      </c>
      <c r="H2177" s="177" t="s">
        <v>2250</v>
      </c>
      <c r="I2177" s="178">
        <v>0</v>
      </c>
      <c r="J2177" s="177" t="s">
        <v>2250</v>
      </c>
    </row>
    <row r="2178" spans="2:10" ht="15" x14ac:dyDescent="0.25">
      <c r="B2178" s="174">
        <v>446</v>
      </c>
      <c r="C2178" s="38" t="s">
        <v>2973</v>
      </c>
      <c r="D2178" s="167" t="s">
        <v>109</v>
      </c>
      <c r="E2178" s="176">
        <v>106128</v>
      </c>
      <c r="F2178" s="167" t="s">
        <v>2975</v>
      </c>
      <c r="G2178" s="177" t="s">
        <v>2250</v>
      </c>
      <c r="H2178" s="177" t="s">
        <v>2250</v>
      </c>
      <c r="I2178" s="178">
        <v>0</v>
      </c>
      <c r="J2178" s="177" t="s">
        <v>2250</v>
      </c>
    </row>
    <row r="2179" spans="2:10" ht="15" x14ac:dyDescent="0.25">
      <c r="B2179" s="174">
        <v>447</v>
      </c>
      <c r="C2179" s="38" t="s">
        <v>2976</v>
      </c>
      <c r="D2179" s="167" t="s">
        <v>2977</v>
      </c>
      <c r="E2179" s="176">
        <v>30322</v>
      </c>
      <c r="F2179" s="167" t="s">
        <v>2978</v>
      </c>
      <c r="G2179" s="177" t="s">
        <v>2250</v>
      </c>
      <c r="H2179" s="177" t="s">
        <v>2250</v>
      </c>
      <c r="I2179" s="178">
        <v>0</v>
      </c>
      <c r="J2179" s="177" t="s">
        <v>2250</v>
      </c>
    </row>
    <row r="2180" spans="2:10" ht="15" x14ac:dyDescent="0.25">
      <c r="B2180" s="174">
        <v>448</v>
      </c>
      <c r="C2180" s="38" t="s">
        <v>2961</v>
      </c>
      <c r="D2180" s="167" t="s">
        <v>2977</v>
      </c>
      <c r="E2180" s="176">
        <v>30322</v>
      </c>
      <c r="F2180" s="167" t="s">
        <v>2979</v>
      </c>
      <c r="G2180" s="177" t="s">
        <v>2250</v>
      </c>
      <c r="H2180" s="177" t="s">
        <v>2250</v>
      </c>
      <c r="I2180" s="178">
        <v>0</v>
      </c>
      <c r="J2180" s="177" t="s">
        <v>2250</v>
      </c>
    </row>
    <row r="2181" spans="2:10" ht="15" x14ac:dyDescent="0.25">
      <c r="B2181" s="174">
        <v>449</v>
      </c>
      <c r="C2181" s="38" t="s">
        <v>2949</v>
      </c>
      <c r="D2181" s="167" t="s">
        <v>2980</v>
      </c>
      <c r="E2181" s="176">
        <v>30322</v>
      </c>
      <c r="F2181" s="167" t="s">
        <v>2981</v>
      </c>
      <c r="G2181" s="177" t="s">
        <v>2250</v>
      </c>
      <c r="H2181" s="177" t="s">
        <v>2250</v>
      </c>
      <c r="I2181" s="178">
        <v>0</v>
      </c>
      <c r="J2181" s="177" t="s">
        <v>2250</v>
      </c>
    </row>
    <row r="2182" spans="2:10" ht="15" x14ac:dyDescent="0.25">
      <c r="B2182" s="174">
        <v>450</v>
      </c>
      <c r="C2182" s="38" t="s">
        <v>2946</v>
      </c>
      <c r="D2182" s="167" t="s">
        <v>2982</v>
      </c>
      <c r="E2182" s="176">
        <v>30322</v>
      </c>
      <c r="F2182" s="167" t="s">
        <v>2983</v>
      </c>
      <c r="G2182" s="177" t="s">
        <v>2250</v>
      </c>
      <c r="H2182" s="177" t="s">
        <v>2250</v>
      </c>
      <c r="I2182" s="178">
        <v>0</v>
      </c>
      <c r="J2182" s="177" t="s">
        <v>2250</v>
      </c>
    </row>
    <row r="2183" spans="2:10" ht="15" x14ac:dyDescent="0.25">
      <c r="B2183" s="174">
        <v>451</v>
      </c>
      <c r="C2183" s="38" t="s">
        <v>2949</v>
      </c>
      <c r="D2183" s="167" t="s">
        <v>2950</v>
      </c>
      <c r="E2183" s="176">
        <v>30322</v>
      </c>
      <c r="F2183" s="167" t="s">
        <v>2984</v>
      </c>
      <c r="G2183" s="177" t="s">
        <v>2250</v>
      </c>
      <c r="H2183" s="177" t="s">
        <v>2250</v>
      </c>
      <c r="I2183" s="178">
        <v>0</v>
      </c>
      <c r="J2183" s="177" t="s">
        <v>2250</v>
      </c>
    </row>
    <row r="2184" spans="2:10" ht="15" x14ac:dyDescent="0.25">
      <c r="B2184" s="174">
        <v>452</v>
      </c>
      <c r="C2184" s="38" t="s">
        <v>2958</v>
      </c>
      <c r="D2184" s="167" t="s">
        <v>2985</v>
      </c>
      <c r="E2184" s="176">
        <v>30322</v>
      </c>
      <c r="F2184" s="167" t="s">
        <v>2986</v>
      </c>
      <c r="G2184" s="177" t="s">
        <v>2250</v>
      </c>
      <c r="H2184" s="177" t="s">
        <v>2250</v>
      </c>
      <c r="I2184" s="178">
        <v>0</v>
      </c>
      <c r="J2184" s="177" t="s">
        <v>2250</v>
      </c>
    </row>
    <row r="2185" spans="2:10" ht="15" x14ac:dyDescent="0.25">
      <c r="B2185" s="174">
        <v>453</v>
      </c>
      <c r="C2185" s="38" t="s">
        <v>2961</v>
      </c>
      <c r="D2185" s="167" t="s">
        <v>2987</v>
      </c>
      <c r="E2185" s="176">
        <v>30322</v>
      </c>
      <c r="F2185" s="167" t="s">
        <v>2988</v>
      </c>
      <c r="G2185" s="177" t="s">
        <v>2250</v>
      </c>
      <c r="H2185" s="177" t="s">
        <v>2250</v>
      </c>
      <c r="I2185" s="178">
        <v>0</v>
      </c>
      <c r="J2185" s="177" t="s">
        <v>2250</v>
      </c>
    </row>
    <row r="2186" spans="2:10" ht="15" x14ac:dyDescent="0.25">
      <c r="B2186" s="174">
        <v>454</v>
      </c>
      <c r="C2186" s="38" t="s">
        <v>2946</v>
      </c>
      <c r="D2186" s="167" t="s">
        <v>514</v>
      </c>
      <c r="E2186" s="176">
        <v>30322</v>
      </c>
      <c r="F2186" s="167" t="s">
        <v>2989</v>
      </c>
      <c r="G2186" s="177" t="s">
        <v>2250</v>
      </c>
      <c r="H2186" s="177" t="s">
        <v>2250</v>
      </c>
      <c r="I2186" s="178">
        <v>0</v>
      </c>
      <c r="J2186" s="177" t="s">
        <v>2250</v>
      </c>
    </row>
    <row r="2187" spans="2:10" ht="15" x14ac:dyDescent="0.25">
      <c r="B2187" s="174">
        <v>455</v>
      </c>
      <c r="C2187" s="38" t="s">
        <v>2961</v>
      </c>
      <c r="D2187" s="167" t="s">
        <v>2990</v>
      </c>
      <c r="E2187" s="176">
        <v>30322</v>
      </c>
      <c r="F2187" s="167" t="s">
        <v>2991</v>
      </c>
      <c r="G2187" s="177" t="s">
        <v>2250</v>
      </c>
      <c r="H2187" s="177" t="s">
        <v>2250</v>
      </c>
      <c r="I2187" s="178">
        <v>0</v>
      </c>
      <c r="J2187" s="177" t="s">
        <v>2250</v>
      </c>
    </row>
    <row r="2188" spans="2:10" ht="15" x14ac:dyDescent="0.25">
      <c r="B2188" s="174">
        <v>456</v>
      </c>
      <c r="C2188" s="38" t="s">
        <v>2309</v>
      </c>
      <c r="D2188" s="167" t="s">
        <v>2992</v>
      </c>
      <c r="E2188" s="176">
        <v>30322</v>
      </c>
      <c r="F2188" s="167" t="s">
        <v>2993</v>
      </c>
      <c r="G2188" s="177" t="s">
        <v>2250</v>
      </c>
      <c r="H2188" s="177" t="s">
        <v>2250</v>
      </c>
      <c r="I2188" s="178">
        <v>0</v>
      </c>
      <c r="J2188" s="177" t="s">
        <v>2250</v>
      </c>
    </row>
    <row r="2189" spans="2:10" ht="15" x14ac:dyDescent="0.25">
      <c r="B2189" s="174">
        <v>457</v>
      </c>
      <c r="C2189" s="38" t="s">
        <v>2305</v>
      </c>
      <c r="D2189" s="167" t="s">
        <v>2992</v>
      </c>
      <c r="E2189" s="176">
        <v>30322</v>
      </c>
      <c r="F2189" s="167" t="s">
        <v>2993</v>
      </c>
      <c r="G2189" s="177" t="s">
        <v>2250</v>
      </c>
      <c r="H2189" s="177" t="s">
        <v>2250</v>
      </c>
      <c r="I2189" s="178">
        <v>0</v>
      </c>
      <c r="J2189" s="177" t="s">
        <v>2250</v>
      </c>
    </row>
    <row r="2190" spans="2:10" ht="15" x14ac:dyDescent="0.25">
      <c r="B2190" s="174">
        <v>458</v>
      </c>
      <c r="C2190" s="38" t="s">
        <v>2994</v>
      </c>
      <c r="D2190" s="167" t="s">
        <v>2992</v>
      </c>
      <c r="E2190" s="176">
        <v>30322</v>
      </c>
      <c r="F2190" s="167" t="s">
        <v>2995</v>
      </c>
      <c r="G2190" s="177" t="s">
        <v>2250</v>
      </c>
      <c r="H2190" s="177" t="s">
        <v>2250</v>
      </c>
      <c r="I2190" s="178">
        <v>0</v>
      </c>
      <c r="J2190" s="177" t="s">
        <v>2250</v>
      </c>
    </row>
    <row r="2191" spans="2:10" ht="15" x14ac:dyDescent="0.25">
      <c r="B2191" s="174">
        <v>459</v>
      </c>
      <c r="C2191" s="38" t="s">
        <v>2996</v>
      </c>
      <c r="D2191" s="167" t="s">
        <v>2992</v>
      </c>
      <c r="E2191" s="176">
        <v>30322</v>
      </c>
      <c r="F2191" s="167" t="s">
        <v>2997</v>
      </c>
      <c r="G2191" s="177" t="s">
        <v>2250</v>
      </c>
      <c r="H2191" s="177" t="s">
        <v>2250</v>
      </c>
      <c r="I2191" s="178">
        <v>0</v>
      </c>
      <c r="J2191" s="177" t="s">
        <v>2250</v>
      </c>
    </row>
    <row r="2192" spans="2:10" ht="15" x14ac:dyDescent="0.25">
      <c r="B2192" s="174">
        <v>460</v>
      </c>
      <c r="C2192" s="38" t="s">
        <v>2291</v>
      </c>
      <c r="D2192" s="167" t="s">
        <v>2992</v>
      </c>
      <c r="E2192" s="176">
        <v>30322</v>
      </c>
      <c r="F2192" s="167" t="s">
        <v>2998</v>
      </c>
      <c r="G2192" s="177" t="s">
        <v>2250</v>
      </c>
      <c r="H2192" s="177" t="s">
        <v>2250</v>
      </c>
      <c r="I2192" s="178">
        <v>0</v>
      </c>
      <c r="J2192" s="177" t="s">
        <v>2250</v>
      </c>
    </row>
    <row r="2193" spans="2:10" ht="15" x14ac:dyDescent="0.25">
      <c r="B2193" s="174">
        <v>461</v>
      </c>
      <c r="C2193" s="38" t="s">
        <v>2306</v>
      </c>
      <c r="D2193" s="167" t="s">
        <v>2999</v>
      </c>
      <c r="E2193" s="176">
        <v>30322</v>
      </c>
      <c r="F2193" s="167" t="s">
        <v>3000</v>
      </c>
      <c r="G2193" s="177" t="s">
        <v>2250</v>
      </c>
      <c r="H2193" s="177" t="s">
        <v>2250</v>
      </c>
      <c r="I2193" s="178">
        <v>0</v>
      </c>
      <c r="J2193" s="177" t="s">
        <v>2250</v>
      </c>
    </row>
    <row r="2194" spans="2:10" ht="15" x14ac:dyDescent="0.25">
      <c r="B2194" s="174">
        <v>462</v>
      </c>
      <c r="C2194" s="38" t="s">
        <v>2309</v>
      </c>
      <c r="D2194" s="167" t="s">
        <v>2999</v>
      </c>
      <c r="E2194" s="176">
        <v>30322</v>
      </c>
      <c r="F2194" s="167" t="s">
        <v>3001</v>
      </c>
      <c r="G2194" s="177" t="s">
        <v>2250</v>
      </c>
      <c r="H2194" s="177" t="s">
        <v>2250</v>
      </c>
      <c r="I2194" s="178">
        <v>0</v>
      </c>
      <c r="J2194" s="177" t="s">
        <v>2250</v>
      </c>
    </row>
    <row r="2195" spans="2:10" ht="15" x14ac:dyDescent="0.25">
      <c r="B2195" s="174">
        <v>463</v>
      </c>
      <c r="C2195" s="38" t="s">
        <v>2305</v>
      </c>
      <c r="D2195" s="167" t="s">
        <v>3002</v>
      </c>
      <c r="E2195" s="176">
        <v>30322</v>
      </c>
      <c r="F2195" s="167" t="s">
        <v>3003</v>
      </c>
      <c r="G2195" s="177" t="s">
        <v>2250</v>
      </c>
      <c r="H2195" s="177" t="s">
        <v>2250</v>
      </c>
      <c r="I2195" s="178">
        <v>0</v>
      </c>
      <c r="J2195" s="177" t="s">
        <v>2250</v>
      </c>
    </row>
    <row r="2196" spans="2:10" ht="15" x14ac:dyDescent="0.25">
      <c r="B2196" s="174">
        <v>464</v>
      </c>
      <c r="C2196" s="38" t="s">
        <v>2994</v>
      </c>
      <c r="D2196" s="167" t="s">
        <v>2999</v>
      </c>
      <c r="E2196" s="176">
        <v>30322</v>
      </c>
      <c r="F2196" s="167" t="s">
        <v>3004</v>
      </c>
      <c r="G2196" s="177" t="s">
        <v>2250</v>
      </c>
      <c r="H2196" s="177" t="s">
        <v>2250</v>
      </c>
      <c r="I2196" s="178">
        <v>0</v>
      </c>
      <c r="J2196" s="177" t="s">
        <v>2250</v>
      </c>
    </row>
    <row r="2197" spans="2:10" ht="15" x14ac:dyDescent="0.25">
      <c r="B2197" s="174">
        <v>465</v>
      </c>
      <c r="C2197" s="38" t="s">
        <v>3005</v>
      </c>
      <c r="D2197" s="167" t="s">
        <v>2307</v>
      </c>
      <c r="E2197" s="176">
        <v>30322</v>
      </c>
      <c r="F2197" s="167" t="s">
        <v>3006</v>
      </c>
      <c r="G2197" s="177" t="s">
        <v>2250</v>
      </c>
      <c r="H2197" s="177" t="s">
        <v>2250</v>
      </c>
      <c r="I2197" s="178">
        <v>0</v>
      </c>
      <c r="J2197" s="177" t="s">
        <v>2250</v>
      </c>
    </row>
    <row r="2198" spans="2:10" ht="15" x14ac:dyDescent="0.25">
      <c r="B2198" s="174">
        <v>466</v>
      </c>
      <c r="C2198" s="38" t="s">
        <v>3007</v>
      </c>
      <c r="D2198" s="167" t="s">
        <v>2307</v>
      </c>
      <c r="E2198" s="176">
        <v>30322</v>
      </c>
      <c r="F2198" s="167" t="s">
        <v>3008</v>
      </c>
      <c r="G2198" s="177" t="s">
        <v>2250</v>
      </c>
      <c r="H2198" s="177" t="s">
        <v>2250</v>
      </c>
      <c r="I2198" s="178">
        <v>0</v>
      </c>
      <c r="J2198" s="177" t="s">
        <v>2250</v>
      </c>
    </row>
    <row r="2199" spans="2:10" ht="15" x14ac:dyDescent="0.25">
      <c r="B2199" s="174">
        <v>467</v>
      </c>
      <c r="C2199" s="38" t="s">
        <v>2994</v>
      </c>
      <c r="D2199" s="167" t="s">
        <v>3009</v>
      </c>
      <c r="E2199" s="176">
        <v>30322</v>
      </c>
      <c r="F2199" s="167" t="s">
        <v>3010</v>
      </c>
      <c r="G2199" s="177" t="s">
        <v>2250</v>
      </c>
      <c r="H2199" s="177" t="s">
        <v>2250</v>
      </c>
      <c r="I2199" s="178">
        <v>0</v>
      </c>
      <c r="J2199" s="177" t="s">
        <v>2250</v>
      </c>
    </row>
    <row r="2200" spans="2:10" ht="15" x14ac:dyDescent="0.25">
      <c r="B2200" s="174">
        <v>468</v>
      </c>
      <c r="C2200" s="38" t="s">
        <v>3011</v>
      </c>
      <c r="D2200" s="167" t="s">
        <v>2307</v>
      </c>
      <c r="E2200" s="176">
        <v>30322</v>
      </c>
      <c r="F2200" s="167" t="s">
        <v>3012</v>
      </c>
      <c r="G2200" s="177" t="s">
        <v>2250</v>
      </c>
      <c r="H2200" s="177" t="s">
        <v>2250</v>
      </c>
      <c r="I2200" s="178">
        <v>0</v>
      </c>
      <c r="J2200" s="177" t="s">
        <v>2250</v>
      </c>
    </row>
    <row r="2201" spans="2:10" ht="15" x14ac:dyDescent="0.25">
      <c r="B2201" s="174">
        <v>469</v>
      </c>
      <c r="C2201" s="38" t="s">
        <v>2309</v>
      </c>
      <c r="D2201" s="167" t="s">
        <v>3013</v>
      </c>
      <c r="E2201" s="176">
        <v>30322</v>
      </c>
      <c r="F2201" s="167" t="s">
        <v>3014</v>
      </c>
      <c r="G2201" s="177" t="s">
        <v>2250</v>
      </c>
      <c r="H2201" s="177" t="s">
        <v>2250</v>
      </c>
      <c r="I2201" s="178">
        <v>0</v>
      </c>
      <c r="J2201" s="177" t="s">
        <v>2250</v>
      </c>
    </row>
    <row r="2202" spans="2:10" ht="15" x14ac:dyDescent="0.25">
      <c r="B2202" s="174">
        <v>470</v>
      </c>
      <c r="C2202" s="38" t="s">
        <v>3007</v>
      </c>
      <c r="D2202" s="167" t="s">
        <v>3013</v>
      </c>
      <c r="E2202" s="176">
        <v>30322</v>
      </c>
      <c r="F2202" s="167" t="s">
        <v>3015</v>
      </c>
      <c r="G2202" s="177" t="s">
        <v>2250</v>
      </c>
      <c r="H2202" s="177" t="s">
        <v>2250</v>
      </c>
      <c r="I2202" s="178">
        <v>0</v>
      </c>
      <c r="J2202" s="177" t="s">
        <v>2250</v>
      </c>
    </row>
    <row r="2203" spans="2:10" ht="15" x14ac:dyDescent="0.25">
      <c r="B2203" s="174">
        <v>471</v>
      </c>
      <c r="C2203" s="38" t="s">
        <v>3011</v>
      </c>
      <c r="D2203" s="167" t="s">
        <v>3013</v>
      </c>
      <c r="E2203" s="176">
        <v>30322</v>
      </c>
      <c r="F2203" s="167" t="s">
        <v>3015</v>
      </c>
      <c r="G2203" s="177" t="s">
        <v>2250</v>
      </c>
      <c r="H2203" s="177" t="s">
        <v>2250</v>
      </c>
      <c r="I2203" s="178">
        <v>0</v>
      </c>
      <c r="J2203" s="177" t="s">
        <v>2250</v>
      </c>
    </row>
    <row r="2204" spans="2:10" ht="15" x14ac:dyDescent="0.25">
      <c r="B2204" s="174">
        <v>472</v>
      </c>
      <c r="C2204" s="38" t="s">
        <v>3005</v>
      </c>
      <c r="D2204" s="167" t="s">
        <v>3013</v>
      </c>
      <c r="E2204" s="176">
        <v>30322</v>
      </c>
      <c r="F2204" s="167" t="s">
        <v>3015</v>
      </c>
      <c r="G2204" s="177" t="s">
        <v>2250</v>
      </c>
      <c r="H2204" s="177" t="s">
        <v>2250</v>
      </c>
      <c r="I2204" s="178">
        <v>0</v>
      </c>
      <c r="J2204" s="177" t="s">
        <v>2250</v>
      </c>
    </row>
    <row r="2205" spans="2:10" ht="15" x14ac:dyDescent="0.25">
      <c r="B2205" s="174">
        <v>473</v>
      </c>
      <c r="C2205" s="38" t="s">
        <v>2305</v>
      </c>
      <c r="D2205" s="167" t="s">
        <v>2280</v>
      </c>
      <c r="E2205" s="176">
        <v>151612</v>
      </c>
      <c r="F2205" s="167" t="s">
        <v>3016</v>
      </c>
      <c r="G2205" s="177" t="s">
        <v>2250</v>
      </c>
      <c r="H2205" s="177" t="s">
        <v>2250</v>
      </c>
      <c r="I2205" s="178">
        <v>0</v>
      </c>
      <c r="J2205" s="177" t="s">
        <v>2250</v>
      </c>
    </row>
    <row r="2206" spans="2:10" ht="15" x14ac:dyDescent="0.25">
      <c r="B2206" s="174">
        <v>474</v>
      </c>
      <c r="C2206" s="38" t="s">
        <v>2305</v>
      </c>
      <c r="D2206" s="167" t="s">
        <v>109</v>
      </c>
      <c r="E2206" s="176">
        <v>75806</v>
      </c>
      <c r="F2206" s="167" t="s">
        <v>3017</v>
      </c>
      <c r="G2206" s="177" t="s">
        <v>2250</v>
      </c>
      <c r="H2206" s="177" t="s">
        <v>2250</v>
      </c>
      <c r="I2206" s="178">
        <v>0</v>
      </c>
      <c r="J2206" s="177" t="s">
        <v>2250</v>
      </c>
    </row>
    <row r="2207" spans="2:10" ht="15" x14ac:dyDescent="0.25">
      <c r="B2207" s="174">
        <v>475</v>
      </c>
      <c r="C2207" s="38" t="s">
        <v>2306</v>
      </c>
      <c r="D2207" s="167" t="s">
        <v>2307</v>
      </c>
      <c r="E2207" s="176">
        <v>30322</v>
      </c>
      <c r="F2207" s="167" t="s">
        <v>3018</v>
      </c>
      <c r="G2207" s="177" t="s">
        <v>2250</v>
      </c>
      <c r="H2207" s="177" t="s">
        <v>2250</v>
      </c>
      <c r="I2207" s="178">
        <v>0</v>
      </c>
      <c r="J2207" s="177" t="s">
        <v>2250</v>
      </c>
    </row>
    <row r="2208" spans="2:10" ht="15" x14ac:dyDescent="0.25">
      <c r="B2208" s="174">
        <v>476</v>
      </c>
      <c r="C2208" s="38" t="s">
        <v>2309</v>
      </c>
      <c r="D2208" s="167" t="s">
        <v>2307</v>
      </c>
      <c r="E2208" s="176">
        <v>30322</v>
      </c>
      <c r="F2208" s="167" t="s">
        <v>3019</v>
      </c>
      <c r="G2208" s="177" t="s">
        <v>2250</v>
      </c>
      <c r="H2208" s="177" t="s">
        <v>2250</v>
      </c>
      <c r="I2208" s="178">
        <v>0</v>
      </c>
      <c r="J2208" s="177" t="s">
        <v>2250</v>
      </c>
    </row>
    <row r="2209" spans="2:10" ht="15" x14ac:dyDescent="0.25">
      <c r="B2209" s="174">
        <v>477</v>
      </c>
      <c r="C2209" s="38" t="s">
        <v>2305</v>
      </c>
      <c r="D2209" s="167" t="s">
        <v>3020</v>
      </c>
      <c r="E2209" s="176">
        <v>30322</v>
      </c>
      <c r="F2209" s="167" t="s">
        <v>3021</v>
      </c>
      <c r="G2209" s="177" t="s">
        <v>2250</v>
      </c>
      <c r="H2209" s="177" t="s">
        <v>2250</v>
      </c>
      <c r="I2209" s="178">
        <v>0</v>
      </c>
      <c r="J2209" s="177" t="s">
        <v>2250</v>
      </c>
    </row>
    <row r="2210" spans="2:10" ht="15" x14ac:dyDescent="0.25">
      <c r="B2210" s="174">
        <v>478</v>
      </c>
      <c r="C2210" s="38" t="s">
        <v>3022</v>
      </c>
      <c r="D2210" s="167" t="s">
        <v>2307</v>
      </c>
      <c r="E2210" s="176">
        <v>30322</v>
      </c>
      <c r="F2210" s="167" t="s">
        <v>3023</v>
      </c>
      <c r="G2210" s="177" t="s">
        <v>2250</v>
      </c>
      <c r="H2210" s="177" t="s">
        <v>2250</v>
      </c>
      <c r="I2210" s="178">
        <v>0</v>
      </c>
      <c r="J2210" s="177" t="s">
        <v>2250</v>
      </c>
    </row>
    <row r="2211" spans="2:10" ht="15" x14ac:dyDescent="0.25">
      <c r="B2211" s="174">
        <v>479</v>
      </c>
      <c r="C2211" s="38" t="s">
        <v>3024</v>
      </c>
      <c r="D2211" s="167" t="s">
        <v>3025</v>
      </c>
      <c r="E2211" s="176">
        <v>30322</v>
      </c>
      <c r="F2211" s="167" t="s">
        <v>3026</v>
      </c>
      <c r="G2211" s="177" t="s">
        <v>2250</v>
      </c>
      <c r="H2211" s="177" t="s">
        <v>2250</v>
      </c>
      <c r="I2211" s="178">
        <v>0</v>
      </c>
      <c r="J2211" s="177" t="s">
        <v>2250</v>
      </c>
    </row>
    <row r="2212" spans="2:10" ht="15" x14ac:dyDescent="0.25">
      <c r="B2212" s="174">
        <v>480</v>
      </c>
      <c r="C2212" s="38" t="s">
        <v>3005</v>
      </c>
      <c r="D2212" s="167" t="s">
        <v>2307</v>
      </c>
      <c r="E2212" s="176">
        <v>30322</v>
      </c>
      <c r="F2212" s="167" t="s">
        <v>3026</v>
      </c>
      <c r="G2212" s="177" t="s">
        <v>2250</v>
      </c>
      <c r="H2212" s="177" t="s">
        <v>2250</v>
      </c>
      <c r="I2212" s="178">
        <v>0</v>
      </c>
      <c r="J2212" s="177" t="s">
        <v>2250</v>
      </c>
    </row>
    <row r="2213" spans="2:10" ht="15" x14ac:dyDescent="0.25">
      <c r="B2213" s="174">
        <v>481</v>
      </c>
      <c r="C2213" s="38" t="s">
        <v>3027</v>
      </c>
      <c r="D2213" s="167" t="s">
        <v>2307</v>
      </c>
      <c r="E2213" s="176">
        <v>30322</v>
      </c>
      <c r="F2213" s="167" t="s">
        <v>3026</v>
      </c>
      <c r="G2213" s="177" t="s">
        <v>2250</v>
      </c>
      <c r="H2213" s="177" t="s">
        <v>2250</v>
      </c>
      <c r="I2213" s="178">
        <v>0</v>
      </c>
      <c r="J2213" s="177" t="s">
        <v>2250</v>
      </c>
    </row>
    <row r="2214" spans="2:10" ht="15" x14ac:dyDescent="0.25">
      <c r="B2214" s="174">
        <v>482</v>
      </c>
      <c r="C2214" s="38" t="s">
        <v>3007</v>
      </c>
      <c r="D2214" s="167" t="s">
        <v>2307</v>
      </c>
      <c r="E2214" s="176">
        <v>30322</v>
      </c>
      <c r="F2214" s="167" t="s">
        <v>3028</v>
      </c>
      <c r="G2214" s="177" t="s">
        <v>2250</v>
      </c>
      <c r="H2214" s="177" t="s">
        <v>2250</v>
      </c>
      <c r="I2214" s="178">
        <v>0</v>
      </c>
      <c r="J2214" s="177" t="s">
        <v>2250</v>
      </c>
    </row>
    <row r="2215" spans="2:10" ht="15" x14ac:dyDescent="0.25">
      <c r="B2215" s="174">
        <v>483</v>
      </c>
      <c r="C2215" s="38" t="s">
        <v>2994</v>
      </c>
      <c r="D2215" s="167" t="s">
        <v>2307</v>
      </c>
      <c r="E2215" s="176">
        <v>30322</v>
      </c>
      <c r="F2215" s="167" t="s">
        <v>3018</v>
      </c>
      <c r="G2215" s="177" t="s">
        <v>2250</v>
      </c>
      <c r="H2215" s="177" t="s">
        <v>2250</v>
      </c>
      <c r="I2215" s="178">
        <v>0</v>
      </c>
      <c r="J2215" s="177" t="s">
        <v>2250</v>
      </c>
    </row>
    <row r="2216" spans="2:10" ht="15" x14ac:dyDescent="0.25">
      <c r="B2216" s="174">
        <v>484</v>
      </c>
      <c r="C2216" s="38" t="s">
        <v>2996</v>
      </c>
      <c r="D2216" s="167" t="s">
        <v>3029</v>
      </c>
      <c r="E2216" s="176">
        <v>30322</v>
      </c>
      <c r="F2216" s="167" t="s">
        <v>3030</v>
      </c>
      <c r="G2216" s="177" t="s">
        <v>2250</v>
      </c>
      <c r="H2216" s="177" t="s">
        <v>2250</v>
      </c>
      <c r="I2216" s="178">
        <v>0</v>
      </c>
      <c r="J2216" s="177" t="s">
        <v>2250</v>
      </c>
    </row>
    <row r="2217" spans="2:10" ht="15" x14ac:dyDescent="0.25">
      <c r="B2217" s="174">
        <v>485</v>
      </c>
      <c r="C2217" s="38" t="s">
        <v>2291</v>
      </c>
      <c r="D2217" s="167" t="s">
        <v>2307</v>
      </c>
      <c r="E2217" s="176">
        <v>30322</v>
      </c>
      <c r="F2217" s="167" t="s">
        <v>3026</v>
      </c>
      <c r="G2217" s="177" t="s">
        <v>2250</v>
      </c>
      <c r="H2217" s="177" t="s">
        <v>2250</v>
      </c>
      <c r="I2217" s="178">
        <v>0</v>
      </c>
      <c r="J2217" s="177" t="s">
        <v>2250</v>
      </c>
    </row>
    <row r="2218" spans="2:10" ht="15" x14ac:dyDescent="0.25">
      <c r="B2218" s="174">
        <v>486</v>
      </c>
      <c r="C2218" s="38" t="s">
        <v>3011</v>
      </c>
      <c r="D2218" s="167" t="s">
        <v>2307</v>
      </c>
      <c r="E2218" s="176">
        <v>30322</v>
      </c>
      <c r="F2218" s="167" t="s">
        <v>3031</v>
      </c>
      <c r="G2218" s="177" t="s">
        <v>2250</v>
      </c>
      <c r="H2218" s="177" t="s">
        <v>2250</v>
      </c>
      <c r="I2218" s="178">
        <v>0</v>
      </c>
      <c r="J2218" s="177" t="s">
        <v>2250</v>
      </c>
    </row>
    <row r="2219" spans="2:10" ht="15" x14ac:dyDescent="0.25">
      <c r="B2219" s="174">
        <v>487</v>
      </c>
      <c r="C2219" s="38" t="s">
        <v>2309</v>
      </c>
      <c r="D2219" s="167" t="s">
        <v>3032</v>
      </c>
      <c r="E2219" s="176">
        <v>106128</v>
      </c>
      <c r="F2219" s="167" t="s">
        <v>3033</v>
      </c>
      <c r="G2219" s="177" t="s">
        <v>2250</v>
      </c>
      <c r="H2219" s="177" t="s">
        <v>2250</v>
      </c>
      <c r="I2219" s="178">
        <v>0</v>
      </c>
      <c r="J2219" s="177" t="s">
        <v>2250</v>
      </c>
    </row>
    <row r="2220" spans="2:10" ht="15" x14ac:dyDescent="0.25">
      <c r="B2220" s="174">
        <v>488</v>
      </c>
      <c r="C2220" s="38" t="s">
        <v>2305</v>
      </c>
      <c r="D2220" s="167" t="s">
        <v>204</v>
      </c>
      <c r="E2220" s="176">
        <v>106128</v>
      </c>
      <c r="F2220" s="167" t="s">
        <v>3034</v>
      </c>
      <c r="G2220" s="177" t="s">
        <v>2250</v>
      </c>
      <c r="H2220" s="177" t="s">
        <v>2250</v>
      </c>
      <c r="I2220" s="178">
        <v>0</v>
      </c>
      <c r="J2220" s="177" t="s">
        <v>2250</v>
      </c>
    </row>
    <row r="2221" spans="2:10" ht="15" x14ac:dyDescent="0.25">
      <c r="B2221" s="174">
        <v>489</v>
      </c>
      <c r="C2221" s="38" t="s">
        <v>3005</v>
      </c>
      <c r="D2221" s="167" t="s">
        <v>3032</v>
      </c>
      <c r="E2221" s="176">
        <v>106128</v>
      </c>
      <c r="F2221" s="167" t="s">
        <v>3034</v>
      </c>
      <c r="G2221" s="177" t="s">
        <v>2250</v>
      </c>
      <c r="H2221" s="177" t="s">
        <v>2250</v>
      </c>
      <c r="I2221" s="178">
        <v>0</v>
      </c>
      <c r="J2221" s="177" t="s">
        <v>2250</v>
      </c>
    </row>
    <row r="2222" spans="2:10" ht="15" x14ac:dyDescent="0.25">
      <c r="B2222" s="174">
        <v>490</v>
      </c>
      <c r="C2222" s="38" t="s">
        <v>3007</v>
      </c>
      <c r="D2222" s="167" t="s">
        <v>3032</v>
      </c>
      <c r="E2222" s="176">
        <v>106128</v>
      </c>
      <c r="F2222" s="167" t="s">
        <v>3035</v>
      </c>
      <c r="G2222" s="177" t="s">
        <v>2250</v>
      </c>
      <c r="H2222" s="177" t="s">
        <v>2250</v>
      </c>
      <c r="I2222" s="178">
        <v>0</v>
      </c>
      <c r="J2222" s="177" t="s">
        <v>2250</v>
      </c>
    </row>
    <row r="2223" spans="2:10" ht="15" x14ac:dyDescent="0.25">
      <c r="B2223" s="174">
        <v>491</v>
      </c>
      <c r="C2223" s="38" t="s">
        <v>2994</v>
      </c>
      <c r="D2223" s="167" t="s">
        <v>2292</v>
      </c>
      <c r="E2223" s="176">
        <v>30322</v>
      </c>
      <c r="F2223" s="167" t="s">
        <v>3036</v>
      </c>
      <c r="G2223" s="177" t="s">
        <v>2250</v>
      </c>
      <c r="H2223" s="177" t="s">
        <v>2250</v>
      </c>
      <c r="I2223" s="178">
        <v>0</v>
      </c>
      <c r="J2223" s="177" t="s">
        <v>2250</v>
      </c>
    </row>
    <row r="2224" spans="2:10" ht="15" x14ac:dyDescent="0.25">
      <c r="B2224" s="174">
        <v>492</v>
      </c>
      <c r="C2224" s="38" t="s">
        <v>2996</v>
      </c>
      <c r="D2224" s="167" t="s">
        <v>3037</v>
      </c>
      <c r="E2224" s="176">
        <v>106128</v>
      </c>
      <c r="F2224" s="167" t="s">
        <v>3038</v>
      </c>
      <c r="G2224" s="177" t="s">
        <v>2250</v>
      </c>
      <c r="H2224" s="177" t="s">
        <v>2250</v>
      </c>
      <c r="I2224" s="178">
        <v>0</v>
      </c>
      <c r="J2224" s="177" t="s">
        <v>2250</v>
      </c>
    </row>
    <row r="2225" spans="2:10" ht="15" x14ac:dyDescent="0.25">
      <c r="B2225" s="174">
        <v>493</v>
      </c>
      <c r="C2225" s="38" t="s">
        <v>2291</v>
      </c>
      <c r="D2225" s="167" t="s">
        <v>3032</v>
      </c>
      <c r="E2225" s="176">
        <v>106128</v>
      </c>
      <c r="F2225" s="167" t="s">
        <v>3039</v>
      </c>
      <c r="G2225" s="177" t="s">
        <v>2250</v>
      </c>
      <c r="H2225" s="177" t="s">
        <v>2250</v>
      </c>
      <c r="I2225" s="178">
        <v>0</v>
      </c>
      <c r="J2225" s="177" t="s">
        <v>2250</v>
      </c>
    </row>
    <row r="2226" spans="2:10" ht="15" x14ac:dyDescent="0.25">
      <c r="B2226" s="174">
        <v>494</v>
      </c>
      <c r="C2226" s="38" t="s">
        <v>3011</v>
      </c>
      <c r="D2226" s="167" t="s">
        <v>3032</v>
      </c>
      <c r="E2226" s="176">
        <v>106128</v>
      </c>
      <c r="F2226" s="167" t="s">
        <v>3034</v>
      </c>
      <c r="G2226" s="177" t="s">
        <v>2250</v>
      </c>
      <c r="H2226" s="177" t="s">
        <v>2250</v>
      </c>
      <c r="I2226" s="178">
        <v>0</v>
      </c>
      <c r="J2226" s="177" t="s">
        <v>2250</v>
      </c>
    </row>
    <row r="2227" spans="2:10" ht="15" x14ac:dyDescent="0.25">
      <c r="B2227" s="174">
        <v>495</v>
      </c>
      <c r="C2227" s="38" t="s">
        <v>3040</v>
      </c>
      <c r="D2227" s="167" t="s">
        <v>152</v>
      </c>
      <c r="E2227" s="176">
        <v>30322</v>
      </c>
      <c r="F2227" s="167" t="s">
        <v>3041</v>
      </c>
      <c r="G2227" s="177" t="s">
        <v>2250</v>
      </c>
      <c r="H2227" s="177" t="s">
        <v>2250</v>
      </c>
      <c r="I2227" s="178">
        <v>0</v>
      </c>
      <c r="J2227" s="177" t="s">
        <v>2250</v>
      </c>
    </row>
    <row r="2228" spans="2:10" ht="15" x14ac:dyDescent="0.25">
      <c r="B2228" s="174">
        <v>496</v>
      </c>
      <c r="C2228" s="38" t="s">
        <v>3042</v>
      </c>
      <c r="D2228" s="167" t="s">
        <v>152</v>
      </c>
      <c r="E2228" s="176">
        <v>30322</v>
      </c>
      <c r="F2228" s="167" t="s">
        <v>3043</v>
      </c>
      <c r="G2228" s="177" t="s">
        <v>2250</v>
      </c>
      <c r="H2228" s="177" t="s">
        <v>2250</v>
      </c>
      <c r="I2228" s="178">
        <v>0</v>
      </c>
      <c r="J2228" s="177" t="s">
        <v>2250</v>
      </c>
    </row>
    <row r="2229" spans="2:10" ht="15" x14ac:dyDescent="0.25">
      <c r="B2229" s="174">
        <v>497</v>
      </c>
      <c r="C2229" s="38" t="s">
        <v>2272</v>
      </c>
      <c r="D2229" s="167" t="s">
        <v>3044</v>
      </c>
      <c r="E2229" s="176">
        <v>30322</v>
      </c>
      <c r="F2229" s="167" t="s">
        <v>3045</v>
      </c>
      <c r="G2229" s="177" t="s">
        <v>2250</v>
      </c>
      <c r="H2229" s="177" t="s">
        <v>2250</v>
      </c>
      <c r="I2229" s="178">
        <v>0</v>
      </c>
      <c r="J2229" s="177" t="s">
        <v>2250</v>
      </c>
    </row>
    <row r="2230" spans="2:10" ht="15" x14ac:dyDescent="0.25">
      <c r="B2230" s="174">
        <v>498</v>
      </c>
      <c r="C2230" s="38" t="s">
        <v>3040</v>
      </c>
      <c r="D2230" s="167" t="s">
        <v>897</v>
      </c>
      <c r="E2230" s="176">
        <v>30322</v>
      </c>
      <c r="F2230" s="167" t="s">
        <v>3046</v>
      </c>
      <c r="G2230" s="177" t="s">
        <v>2250</v>
      </c>
      <c r="H2230" s="177" t="s">
        <v>2250</v>
      </c>
      <c r="I2230" s="178">
        <v>0</v>
      </c>
      <c r="J2230" s="177" t="s">
        <v>2250</v>
      </c>
    </row>
    <row r="2231" spans="2:10" ht="15" x14ac:dyDescent="0.25">
      <c r="B2231" s="174">
        <v>499</v>
      </c>
      <c r="C2231" s="38" t="s">
        <v>3047</v>
      </c>
      <c r="D2231" s="167" t="s">
        <v>3048</v>
      </c>
      <c r="E2231" s="176">
        <v>30322</v>
      </c>
      <c r="F2231" s="167" t="s">
        <v>3049</v>
      </c>
      <c r="G2231" s="177" t="s">
        <v>2250</v>
      </c>
      <c r="H2231" s="177" t="s">
        <v>2250</v>
      </c>
      <c r="I2231" s="178">
        <v>0</v>
      </c>
      <c r="J2231" s="177" t="s">
        <v>2250</v>
      </c>
    </row>
    <row r="2232" spans="2:10" ht="15" x14ac:dyDescent="0.25">
      <c r="B2232" s="174">
        <v>500</v>
      </c>
      <c r="C2232" s="38" t="s">
        <v>2272</v>
      </c>
      <c r="D2232" s="167" t="s">
        <v>2273</v>
      </c>
      <c r="E2232" s="176">
        <v>30322</v>
      </c>
      <c r="F2232" s="167" t="s">
        <v>3050</v>
      </c>
      <c r="G2232" s="177" t="s">
        <v>2250</v>
      </c>
      <c r="H2232" s="177" t="s">
        <v>2250</v>
      </c>
      <c r="I2232" s="178">
        <v>0</v>
      </c>
      <c r="J2232" s="177" t="s">
        <v>2250</v>
      </c>
    </row>
    <row r="2233" spans="2:10" ht="15" x14ac:dyDescent="0.25">
      <c r="B2233" s="174">
        <v>501</v>
      </c>
      <c r="C2233" s="38" t="s">
        <v>2254</v>
      </c>
      <c r="D2233" s="167" t="s">
        <v>183</v>
      </c>
      <c r="E2233" s="176">
        <v>24609</v>
      </c>
      <c r="F2233" s="167" t="s">
        <v>3051</v>
      </c>
      <c r="G2233" s="177" t="s">
        <v>2250</v>
      </c>
      <c r="H2233" s="177" t="s">
        <v>2250</v>
      </c>
      <c r="I2233" s="178">
        <v>0</v>
      </c>
      <c r="J2233" s="177" t="s">
        <v>2250</v>
      </c>
    </row>
    <row r="2234" spans="2:10" ht="15" x14ac:dyDescent="0.25">
      <c r="B2234" s="174">
        <v>502</v>
      </c>
      <c r="C2234" s="38" t="s">
        <v>2272</v>
      </c>
      <c r="D2234" s="167" t="s">
        <v>3052</v>
      </c>
      <c r="E2234" s="176">
        <v>30322</v>
      </c>
      <c r="F2234" s="167" t="s">
        <v>3053</v>
      </c>
      <c r="G2234" s="177" t="s">
        <v>2250</v>
      </c>
      <c r="H2234" s="177" t="s">
        <v>2250</v>
      </c>
      <c r="I2234" s="178">
        <v>0</v>
      </c>
      <c r="J2234" s="177" t="s">
        <v>2250</v>
      </c>
    </row>
    <row r="2235" spans="2:10" ht="15" x14ac:dyDescent="0.25">
      <c r="B2235" s="174">
        <v>503</v>
      </c>
      <c r="C2235" s="38" t="s">
        <v>2301</v>
      </c>
      <c r="D2235" s="167" t="s">
        <v>3054</v>
      </c>
      <c r="E2235" s="176">
        <v>24609</v>
      </c>
      <c r="F2235" s="167" t="s">
        <v>3055</v>
      </c>
      <c r="G2235" s="177" t="s">
        <v>2250</v>
      </c>
      <c r="H2235" s="177" t="s">
        <v>2250</v>
      </c>
      <c r="I2235" s="178">
        <v>0</v>
      </c>
      <c r="J2235" s="177" t="s">
        <v>2250</v>
      </c>
    </row>
    <row r="2236" spans="2:10" ht="15" x14ac:dyDescent="0.25">
      <c r="B2236" s="174">
        <v>504</v>
      </c>
      <c r="C2236" s="38" t="s">
        <v>2301</v>
      </c>
      <c r="D2236" s="167" t="s">
        <v>3056</v>
      </c>
      <c r="E2236" s="176">
        <v>24609</v>
      </c>
      <c r="F2236" s="167" t="s">
        <v>3057</v>
      </c>
      <c r="G2236" s="177" t="s">
        <v>2250</v>
      </c>
      <c r="H2236" s="177" t="s">
        <v>2250</v>
      </c>
      <c r="I2236" s="178">
        <v>0</v>
      </c>
      <c r="J2236" s="177" t="s">
        <v>2250</v>
      </c>
    </row>
    <row r="2237" spans="2:10" ht="15" x14ac:dyDescent="0.25">
      <c r="B2237" s="174">
        <v>505</v>
      </c>
      <c r="C2237" s="38" t="s">
        <v>2301</v>
      </c>
      <c r="D2237" s="167" t="s">
        <v>3056</v>
      </c>
      <c r="E2237" s="176">
        <v>24609</v>
      </c>
      <c r="F2237" s="167" t="s">
        <v>3058</v>
      </c>
      <c r="G2237" s="177" t="s">
        <v>2250</v>
      </c>
      <c r="H2237" s="177" t="s">
        <v>2250</v>
      </c>
      <c r="I2237" s="178">
        <v>0</v>
      </c>
      <c r="J2237" s="177" t="s">
        <v>2250</v>
      </c>
    </row>
    <row r="2238" spans="2:10" ht="15" x14ac:dyDescent="0.25">
      <c r="B2238" s="174">
        <v>506</v>
      </c>
      <c r="C2238" s="38" t="s">
        <v>3059</v>
      </c>
      <c r="D2238" s="167" t="s">
        <v>3056</v>
      </c>
      <c r="E2238" s="176">
        <v>30322</v>
      </c>
      <c r="F2238" s="167" t="s">
        <v>3057</v>
      </c>
      <c r="G2238" s="177" t="s">
        <v>2250</v>
      </c>
      <c r="H2238" s="177" t="s">
        <v>2250</v>
      </c>
      <c r="I2238" s="178">
        <v>0</v>
      </c>
      <c r="J2238" s="177" t="s">
        <v>2250</v>
      </c>
    </row>
    <row r="2239" spans="2:10" ht="15" x14ac:dyDescent="0.25">
      <c r="B2239" s="174">
        <v>507</v>
      </c>
      <c r="C2239" s="38" t="s">
        <v>2303</v>
      </c>
      <c r="D2239" s="167" t="s">
        <v>3056</v>
      </c>
      <c r="E2239" s="176">
        <v>30322</v>
      </c>
      <c r="F2239" s="167" t="s">
        <v>3058</v>
      </c>
      <c r="G2239" s="177" t="s">
        <v>2250</v>
      </c>
      <c r="H2239" s="177" t="s">
        <v>2250</v>
      </c>
      <c r="I2239" s="178">
        <v>0</v>
      </c>
      <c r="J2239" s="177" t="s">
        <v>2250</v>
      </c>
    </row>
    <row r="2240" spans="2:10" ht="15" x14ac:dyDescent="0.25">
      <c r="B2240" s="174">
        <v>508</v>
      </c>
      <c r="C2240" s="38" t="s">
        <v>3060</v>
      </c>
      <c r="D2240" s="167" t="s">
        <v>3054</v>
      </c>
      <c r="E2240" s="176">
        <v>30322</v>
      </c>
      <c r="F2240" s="167" t="s">
        <v>3058</v>
      </c>
      <c r="G2240" s="177" t="s">
        <v>2250</v>
      </c>
      <c r="H2240" s="177" t="s">
        <v>2250</v>
      </c>
      <c r="I2240" s="178">
        <v>0</v>
      </c>
      <c r="J2240" s="177" t="s">
        <v>2250</v>
      </c>
    </row>
    <row r="2241" spans="2:10" ht="15" x14ac:dyDescent="0.25">
      <c r="B2241" s="174">
        <v>509</v>
      </c>
      <c r="C2241" s="38" t="s">
        <v>3060</v>
      </c>
      <c r="D2241" s="167" t="s">
        <v>2897</v>
      </c>
      <c r="E2241" s="176">
        <v>45484</v>
      </c>
      <c r="F2241" s="167" t="s">
        <v>3061</v>
      </c>
      <c r="G2241" s="177" t="s">
        <v>2250</v>
      </c>
      <c r="H2241" s="177" t="s">
        <v>2250</v>
      </c>
      <c r="I2241" s="178">
        <v>0</v>
      </c>
      <c r="J2241" s="177" t="s">
        <v>2250</v>
      </c>
    </row>
    <row r="2242" spans="2:10" ht="15" x14ac:dyDescent="0.25">
      <c r="B2242" s="174">
        <v>510</v>
      </c>
      <c r="C2242" s="38" t="s">
        <v>3062</v>
      </c>
      <c r="D2242" s="167" t="s">
        <v>2486</v>
      </c>
      <c r="E2242" s="176">
        <v>181934</v>
      </c>
      <c r="F2242" s="167" t="s">
        <v>3063</v>
      </c>
      <c r="G2242" s="177" t="s">
        <v>2250</v>
      </c>
      <c r="H2242" s="177" t="s">
        <v>2250</v>
      </c>
      <c r="I2242" s="178">
        <v>0</v>
      </c>
      <c r="J2242" s="177" t="s">
        <v>2250</v>
      </c>
    </row>
    <row r="2243" spans="2:10" ht="15" x14ac:dyDescent="0.25">
      <c r="B2243" s="174">
        <v>511</v>
      </c>
      <c r="C2243" s="38" t="s">
        <v>3064</v>
      </c>
      <c r="D2243" s="167" t="s">
        <v>2486</v>
      </c>
      <c r="E2243" s="176">
        <v>147653</v>
      </c>
      <c r="F2243" s="167" t="s">
        <v>3065</v>
      </c>
      <c r="G2243" s="177" t="str">
        <f>C2243</f>
        <v>SILVANA ANDREA HUENTENAO FUENTES</v>
      </c>
      <c r="H2243" s="177" t="s">
        <v>111</v>
      </c>
      <c r="I2243" s="178">
        <v>778258</v>
      </c>
      <c r="J2243" s="179">
        <v>45572</v>
      </c>
    </row>
    <row r="2244" spans="2:10" ht="15" x14ac:dyDescent="0.25">
      <c r="B2244" s="174">
        <v>512</v>
      </c>
      <c r="C2244" s="38" t="s">
        <v>3064</v>
      </c>
      <c r="D2244" s="167" t="s">
        <v>2486</v>
      </c>
      <c r="E2244" s="176">
        <v>86131</v>
      </c>
      <c r="F2244" s="167" t="s">
        <v>3066</v>
      </c>
      <c r="G2244" s="177" t="str">
        <f>C2244</f>
        <v>SILVANA ANDREA HUENTENAO FUENTES</v>
      </c>
      <c r="H2244" s="177" t="s">
        <v>111</v>
      </c>
      <c r="I2244" s="178">
        <v>568956</v>
      </c>
      <c r="J2244" s="179">
        <v>45601</v>
      </c>
    </row>
    <row r="2245" spans="2:10" ht="15" x14ac:dyDescent="0.25">
      <c r="B2245" s="174">
        <v>513</v>
      </c>
      <c r="C2245" s="38" t="s">
        <v>3064</v>
      </c>
      <c r="D2245" s="167" t="s">
        <v>3067</v>
      </c>
      <c r="E2245" s="176">
        <v>86131</v>
      </c>
      <c r="F2245" s="167" t="s">
        <v>3068</v>
      </c>
      <c r="G2245" s="177" t="s">
        <v>2250</v>
      </c>
      <c r="H2245" s="177" t="s">
        <v>2250</v>
      </c>
      <c r="I2245" s="178">
        <v>0</v>
      </c>
      <c r="J2245" s="179" t="s">
        <v>2250</v>
      </c>
    </row>
    <row r="2246" spans="2:10" ht="15" x14ac:dyDescent="0.25">
      <c r="B2246" s="174">
        <v>514</v>
      </c>
      <c r="C2246" s="38" t="s">
        <v>3069</v>
      </c>
      <c r="D2246" s="167" t="s">
        <v>3070</v>
      </c>
      <c r="E2246" s="176">
        <v>270697</v>
      </c>
      <c r="F2246" s="167" t="s">
        <v>3071</v>
      </c>
      <c r="G2246" s="177" t="str">
        <f>C2246</f>
        <v>TRINIDAD PAZ BARROS CÁCERES</v>
      </c>
      <c r="H2246" s="177" t="s">
        <v>164</v>
      </c>
      <c r="I2246" s="178">
        <v>375071</v>
      </c>
      <c r="J2246" s="179">
        <v>45579</v>
      </c>
    </row>
    <row r="2247" spans="2:10" ht="15" x14ac:dyDescent="0.25">
      <c r="B2247" s="174">
        <v>515</v>
      </c>
      <c r="C2247" s="38" t="s">
        <v>3069</v>
      </c>
      <c r="D2247" s="167" t="s">
        <v>3072</v>
      </c>
      <c r="E2247" s="176">
        <v>86131</v>
      </c>
      <c r="F2247" s="167" t="s">
        <v>3073</v>
      </c>
      <c r="G2247" s="177" t="str">
        <f>C2247</f>
        <v>TRINIDAD PAZ BARROS CÁCERES</v>
      </c>
      <c r="H2247" s="177" t="s">
        <v>164</v>
      </c>
      <c r="I2247" s="178">
        <v>375071</v>
      </c>
      <c r="J2247" s="179">
        <v>45593</v>
      </c>
    </row>
    <row r="2248" spans="2:10" ht="15" x14ac:dyDescent="0.25">
      <c r="B2248" s="174">
        <v>516</v>
      </c>
      <c r="C2248" s="38" t="s">
        <v>3064</v>
      </c>
      <c r="D2248" s="167" t="s">
        <v>3074</v>
      </c>
      <c r="E2248" s="176">
        <v>24609</v>
      </c>
      <c r="F2248" s="167" t="s">
        <v>3075</v>
      </c>
      <c r="G2248" s="177" t="s">
        <v>2250</v>
      </c>
      <c r="H2248" s="177" t="s">
        <v>2250</v>
      </c>
      <c r="I2248" s="178">
        <v>0</v>
      </c>
      <c r="J2248" s="177" t="s">
        <v>2250</v>
      </c>
    </row>
    <row r="2249" spans="2:10" ht="15" x14ac:dyDescent="0.25">
      <c r="B2249" s="174">
        <v>517</v>
      </c>
      <c r="C2249" s="38" t="s">
        <v>3062</v>
      </c>
      <c r="D2249" s="167" t="s">
        <v>2486</v>
      </c>
      <c r="E2249" s="176">
        <v>106128</v>
      </c>
      <c r="F2249" s="167" t="s">
        <v>3063</v>
      </c>
      <c r="G2249" s="177" t="str">
        <f>C2249</f>
        <v>VENICIA STPHANY MARTINEZ HERNANDEZ</v>
      </c>
      <c r="H2249" s="177" t="s">
        <v>111</v>
      </c>
      <c r="I2249" s="178">
        <v>778258</v>
      </c>
      <c r="J2249" s="179">
        <v>45572</v>
      </c>
    </row>
    <row r="2250" spans="2:10" ht="15" x14ac:dyDescent="0.25">
      <c r="B2250" s="174">
        <v>518</v>
      </c>
      <c r="C2250" s="38" t="s">
        <v>3076</v>
      </c>
      <c r="D2250" s="167" t="s">
        <v>2560</v>
      </c>
      <c r="E2250" s="176">
        <v>181934</v>
      </c>
      <c r="F2250" s="167" t="s">
        <v>3077</v>
      </c>
      <c r="G2250" s="177" t="str">
        <f>C2250</f>
        <v>MICHELLE CONSTANZA ROMERO ALVAREZ</v>
      </c>
      <c r="H2250" s="177" t="s">
        <v>164</v>
      </c>
      <c r="I2250" s="178">
        <v>123525</v>
      </c>
      <c r="J2250" s="177" t="s">
        <v>106</v>
      </c>
    </row>
    <row r="2251" spans="2:10" ht="25.5" x14ac:dyDescent="0.25">
      <c r="B2251" s="174">
        <v>519</v>
      </c>
      <c r="C2251" s="38" t="s">
        <v>3078</v>
      </c>
      <c r="D2251" s="167" t="s">
        <v>3079</v>
      </c>
      <c r="E2251" s="176">
        <v>147653</v>
      </c>
      <c r="F2251" s="167" t="s">
        <v>3080</v>
      </c>
      <c r="G2251" s="177" t="s">
        <v>2250</v>
      </c>
      <c r="H2251" s="177" t="s">
        <v>2250</v>
      </c>
      <c r="I2251" s="178">
        <v>0</v>
      </c>
      <c r="J2251" s="177" t="s">
        <v>2250</v>
      </c>
    </row>
    <row r="2252" spans="2:10" ht="25.5" x14ac:dyDescent="0.25">
      <c r="B2252" s="174">
        <v>520</v>
      </c>
      <c r="C2252" s="38" t="s">
        <v>3078</v>
      </c>
      <c r="D2252" s="167" t="s">
        <v>3079</v>
      </c>
      <c r="E2252" s="176">
        <v>147653</v>
      </c>
      <c r="F2252" s="167" t="s">
        <v>3081</v>
      </c>
      <c r="G2252" s="177" t="s">
        <v>2250</v>
      </c>
      <c r="H2252" s="177" t="s">
        <v>2250</v>
      </c>
      <c r="I2252" s="178">
        <v>0</v>
      </c>
      <c r="J2252" s="177" t="s">
        <v>2250</v>
      </c>
    </row>
    <row r="2253" spans="2:10" ht="25.5" x14ac:dyDescent="0.25">
      <c r="B2253" s="174">
        <v>521</v>
      </c>
      <c r="C2253" s="38" t="s">
        <v>3078</v>
      </c>
      <c r="D2253" s="167" t="s">
        <v>3082</v>
      </c>
      <c r="E2253" s="176">
        <v>209175</v>
      </c>
      <c r="F2253" s="167" t="s">
        <v>3083</v>
      </c>
      <c r="G2253" s="177" t="s">
        <v>2250</v>
      </c>
      <c r="H2253" s="177" t="s">
        <v>2250</v>
      </c>
      <c r="I2253" s="178">
        <v>0</v>
      </c>
      <c r="J2253" s="177" t="s">
        <v>2250</v>
      </c>
    </row>
    <row r="2254" spans="2:10" ht="25.5" x14ac:dyDescent="0.25">
      <c r="B2254" s="174">
        <v>522</v>
      </c>
      <c r="C2254" s="38" t="s">
        <v>3078</v>
      </c>
      <c r="D2254" s="167" t="s">
        <v>3084</v>
      </c>
      <c r="E2254" s="176">
        <v>209175</v>
      </c>
      <c r="F2254" s="167" t="s">
        <v>3081</v>
      </c>
      <c r="G2254" s="177" t="s">
        <v>2250</v>
      </c>
      <c r="H2254" s="177" t="s">
        <v>2250</v>
      </c>
      <c r="I2254" s="178">
        <v>0</v>
      </c>
      <c r="J2254" s="177" t="s">
        <v>2250</v>
      </c>
    </row>
    <row r="2255" spans="2:10" ht="25.5" x14ac:dyDescent="0.25">
      <c r="B2255" s="174">
        <v>523</v>
      </c>
      <c r="C2255" s="38" t="s">
        <v>3078</v>
      </c>
      <c r="D2255" s="167" t="s">
        <v>3084</v>
      </c>
      <c r="E2255" s="176">
        <v>86131</v>
      </c>
      <c r="F2255" s="167" t="s">
        <v>3081</v>
      </c>
      <c r="G2255" s="177" t="s">
        <v>2250</v>
      </c>
      <c r="H2255" s="177" t="s">
        <v>2250</v>
      </c>
      <c r="I2255" s="178">
        <v>0</v>
      </c>
      <c r="J2255" s="177" t="s">
        <v>2250</v>
      </c>
    </row>
    <row r="2256" spans="2:10" ht="15" x14ac:dyDescent="0.25">
      <c r="B2256" s="174">
        <v>524</v>
      </c>
      <c r="C2256" s="38" t="s">
        <v>3085</v>
      </c>
      <c r="D2256" s="167" t="s">
        <v>180</v>
      </c>
      <c r="E2256" s="176">
        <v>30322</v>
      </c>
      <c r="F2256" s="167" t="s">
        <v>3086</v>
      </c>
      <c r="G2256" s="177" t="s">
        <v>2250</v>
      </c>
      <c r="H2256" s="177" t="s">
        <v>2250</v>
      </c>
      <c r="I2256" s="178">
        <v>0</v>
      </c>
      <c r="J2256" s="177" t="s">
        <v>2250</v>
      </c>
    </row>
    <row r="2257" spans="2:10" ht="15" x14ac:dyDescent="0.25">
      <c r="B2257" s="174">
        <v>525</v>
      </c>
      <c r="C2257" s="38" t="s">
        <v>3087</v>
      </c>
      <c r="D2257" s="167" t="s">
        <v>3088</v>
      </c>
      <c r="E2257" s="176">
        <v>106128</v>
      </c>
      <c r="F2257" s="167" t="s">
        <v>3089</v>
      </c>
      <c r="G2257" s="177" t="s">
        <v>2250</v>
      </c>
      <c r="H2257" s="177" t="s">
        <v>2250</v>
      </c>
      <c r="I2257" s="178">
        <v>0</v>
      </c>
      <c r="J2257" s="177" t="s">
        <v>2250</v>
      </c>
    </row>
    <row r="2258" spans="2:10" ht="15" x14ac:dyDescent="0.25">
      <c r="B2258" s="174">
        <v>526</v>
      </c>
      <c r="C2258" s="38" t="s">
        <v>3087</v>
      </c>
      <c r="D2258" s="167" t="s">
        <v>3090</v>
      </c>
      <c r="E2258" s="176">
        <v>257740</v>
      </c>
      <c r="F2258" s="167" t="s">
        <v>3091</v>
      </c>
      <c r="G2258" s="177" t="s">
        <v>2250</v>
      </c>
      <c r="H2258" s="177" t="s">
        <v>2250</v>
      </c>
      <c r="I2258" s="178">
        <v>0</v>
      </c>
      <c r="J2258" s="177" t="s">
        <v>2250</v>
      </c>
    </row>
    <row r="2259" spans="2:10" ht="15" x14ac:dyDescent="0.25">
      <c r="B2259" s="174">
        <v>527</v>
      </c>
      <c r="C2259" s="38" t="s">
        <v>3087</v>
      </c>
      <c r="D2259" s="167" t="s">
        <v>3092</v>
      </c>
      <c r="E2259" s="176">
        <v>257740</v>
      </c>
      <c r="F2259" s="167" t="s">
        <v>3093</v>
      </c>
      <c r="G2259" s="177" t="s">
        <v>2250</v>
      </c>
      <c r="H2259" s="177" t="s">
        <v>2250</v>
      </c>
      <c r="I2259" s="178">
        <v>0</v>
      </c>
      <c r="J2259" s="177" t="s">
        <v>2250</v>
      </c>
    </row>
    <row r="2260" spans="2:10" ht="15" x14ac:dyDescent="0.25">
      <c r="B2260" s="174">
        <v>528</v>
      </c>
      <c r="C2260" s="38" t="s">
        <v>3087</v>
      </c>
      <c r="D2260" s="167" t="s">
        <v>3094</v>
      </c>
      <c r="E2260" s="176">
        <v>181934</v>
      </c>
      <c r="F2260" s="167" t="s">
        <v>3095</v>
      </c>
      <c r="G2260" s="177" t="s">
        <v>2250</v>
      </c>
      <c r="H2260" s="177" t="s">
        <v>2250</v>
      </c>
      <c r="I2260" s="178">
        <v>0</v>
      </c>
      <c r="J2260" s="177" t="s">
        <v>2250</v>
      </c>
    </row>
    <row r="2261" spans="2:10" ht="15" x14ac:dyDescent="0.25">
      <c r="B2261" s="174">
        <v>529</v>
      </c>
      <c r="C2261" s="38" t="s">
        <v>3087</v>
      </c>
      <c r="D2261" s="167" t="s">
        <v>3096</v>
      </c>
      <c r="E2261" s="176">
        <v>227418</v>
      </c>
      <c r="F2261" s="167" t="s">
        <v>3097</v>
      </c>
      <c r="G2261" s="177" t="s">
        <v>2250</v>
      </c>
      <c r="H2261" s="177" t="s">
        <v>2250</v>
      </c>
      <c r="I2261" s="178">
        <v>0</v>
      </c>
      <c r="J2261" s="177" t="s">
        <v>2250</v>
      </c>
    </row>
    <row r="2262" spans="2:10" ht="15" x14ac:dyDescent="0.25">
      <c r="B2262" s="174">
        <v>530</v>
      </c>
      <c r="C2262" s="38" t="s">
        <v>3098</v>
      </c>
      <c r="D2262" s="167" t="s">
        <v>3099</v>
      </c>
      <c r="E2262" s="176">
        <v>106128</v>
      </c>
      <c r="F2262" s="167" t="s">
        <v>3100</v>
      </c>
      <c r="G2262" s="177" t="s">
        <v>2250</v>
      </c>
      <c r="H2262" s="177" t="s">
        <v>2250</v>
      </c>
      <c r="I2262" s="178">
        <v>0</v>
      </c>
      <c r="J2262" s="177" t="s">
        <v>2250</v>
      </c>
    </row>
    <row r="2263" spans="2:10" ht="15" x14ac:dyDescent="0.25">
      <c r="B2263" s="174">
        <v>531</v>
      </c>
      <c r="C2263" s="38" t="s">
        <v>3098</v>
      </c>
      <c r="D2263" s="167" t="s">
        <v>3101</v>
      </c>
      <c r="E2263" s="176">
        <v>30322</v>
      </c>
      <c r="F2263" s="167" t="s">
        <v>3102</v>
      </c>
      <c r="G2263" s="177" t="str">
        <f>C2263</f>
        <v>PAULINA ALEJANDRA VILLA MUÑOZ</v>
      </c>
      <c r="H2263" s="177" t="s">
        <v>164</v>
      </c>
      <c r="I2263" s="178">
        <v>242607</v>
      </c>
      <c r="J2263" s="179">
        <v>45636</v>
      </c>
    </row>
    <row r="2264" spans="2:10" ht="15" x14ac:dyDescent="0.25">
      <c r="B2264" s="174">
        <v>532</v>
      </c>
      <c r="C2264" s="38" t="s">
        <v>3103</v>
      </c>
      <c r="D2264" s="167" t="s">
        <v>109</v>
      </c>
      <c r="E2264" s="176">
        <v>409352</v>
      </c>
      <c r="F2264" s="167" t="s">
        <v>3104</v>
      </c>
      <c r="G2264" s="177" t="s">
        <v>2250</v>
      </c>
      <c r="H2264" s="177" t="s">
        <v>2250</v>
      </c>
      <c r="I2264" s="178">
        <v>0</v>
      </c>
      <c r="J2264" s="177" t="s">
        <v>2250</v>
      </c>
    </row>
    <row r="2265" spans="2:10" ht="15" x14ac:dyDescent="0.25">
      <c r="B2265" s="174">
        <v>533</v>
      </c>
      <c r="C2265" s="38" t="s">
        <v>2311</v>
      </c>
      <c r="D2265" s="167" t="s">
        <v>3105</v>
      </c>
      <c r="E2265" s="176">
        <v>30322</v>
      </c>
      <c r="F2265" s="167" t="s">
        <v>3106</v>
      </c>
      <c r="G2265" s="177" t="s">
        <v>2250</v>
      </c>
      <c r="H2265" s="177" t="s">
        <v>2250</v>
      </c>
      <c r="I2265" s="178">
        <v>0</v>
      </c>
      <c r="J2265" s="177" t="s">
        <v>2250</v>
      </c>
    </row>
    <row r="2266" spans="2:10" ht="15" x14ac:dyDescent="0.25">
      <c r="B2266" s="174">
        <v>534</v>
      </c>
      <c r="C2266" s="38" t="s">
        <v>2311</v>
      </c>
      <c r="D2266" s="167" t="s">
        <v>3107</v>
      </c>
      <c r="E2266" s="176">
        <v>30322</v>
      </c>
      <c r="F2266" s="167" t="s">
        <v>3108</v>
      </c>
      <c r="G2266" s="177" t="s">
        <v>2250</v>
      </c>
      <c r="H2266" s="177" t="s">
        <v>2250</v>
      </c>
      <c r="I2266" s="178">
        <v>0</v>
      </c>
      <c r="J2266" s="177" t="s">
        <v>2250</v>
      </c>
    </row>
    <row r="2267" spans="2:10" ht="15" x14ac:dyDescent="0.25">
      <c r="B2267" s="174">
        <v>535</v>
      </c>
      <c r="C2267" s="38" t="s">
        <v>3109</v>
      </c>
      <c r="D2267" s="167" t="s">
        <v>112</v>
      </c>
      <c r="E2267" s="176">
        <v>257740</v>
      </c>
      <c r="F2267" s="167" t="s">
        <v>3110</v>
      </c>
      <c r="G2267" s="177" t="str">
        <f>C2267</f>
        <v>MACARENA ALEJANDRA GROSS LOPEZ</v>
      </c>
      <c r="H2267" s="177" t="s">
        <v>164</v>
      </c>
      <c r="I2267" s="178">
        <v>159674</v>
      </c>
      <c r="J2267" s="179">
        <v>45568</v>
      </c>
    </row>
    <row r="2268" spans="2:10" ht="15" x14ac:dyDescent="0.25">
      <c r="B2268" s="174">
        <v>536</v>
      </c>
      <c r="C2268" s="38" t="s">
        <v>3111</v>
      </c>
      <c r="D2268" s="167" t="s">
        <v>3112</v>
      </c>
      <c r="E2268" s="176">
        <v>270697</v>
      </c>
      <c r="F2268" s="167" t="s">
        <v>3113</v>
      </c>
      <c r="G2268" s="177" t="str">
        <f t="shared" ref="G2268:G2269" si="0">C2268</f>
        <v>CATALINA CONSTANZA PIZARRO FARIÑA</v>
      </c>
      <c r="H2268" s="177" t="s">
        <v>164</v>
      </c>
      <c r="I2268" s="178">
        <v>375071</v>
      </c>
      <c r="J2268" s="179">
        <v>45579</v>
      </c>
    </row>
    <row r="2269" spans="2:10" ht="15" x14ac:dyDescent="0.25">
      <c r="B2269" s="174">
        <v>537</v>
      </c>
      <c r="C2269" s="38" t="s">
        <v>3111</v>
      </c>
      <c r="D2269" s="167" t="s">
        <v>3114</v>
      </c>
      <c r="E2269" s="176">
        <v>86131</v>
      </c>
      <c r="F2269" s="167" t="s">
        <v>3115</v>
      </c>
      <c r="G2269" s="177" t="str">
        <f t="shared" si="0"/>
        <v>CATALINA CONSTANZA PIZARRO FARIÑA</v>
      </c>
      <c r="H2269" s="177" t="s">
        <v>164</v>
      </c>
      <c r="I2269" s="178">
        <v>171695</v>
      </c>
      <c r="J2269" s="179">
        <v>45593</v>
      </c>
    </row>
    <row r="2270" spans="2:10" ht="15" x14ac:dyDescent="0.25">
      <c r="B2270" s="174">
        <v>538</v>
      </c>
      <c r="C2270" s="38" t="s">
        <v>3116</v>
      </c>
      <c r="D2270" s="167" t="s">
        <v>3117</v>
      </c>
      <c r="E2270" s="176">
        <v>106128</v>
      </c>
      <c r="F2270" s="167" t="s">
        <v>3118</v>
      </c>
      <c r="G2270" s="177" t="s">
        <v>2250</v>
      </c>
      <c r="H2270" s="177" t="s">
        <v>2250</v>
      </c>
      <c r="I2270" s="178">
        <v>0</v>
      </c>
      <c r="J2270" s="177" t="s">
        <v>2250</v>
      </c>
    </row>
    <row r="2271" spans="2:10" ht="15" x14ac:dyDescent="0.25">
      <c r="B2271" s="174">
        <v>539</v>
      </c>
      <c r="C2271" s="38" t="s">
        <v>2294</v>
      </c>
      <c r="D2271" s="167" t="s">
        <v>112</v>
      </c>
      <c r="E2271" s="176">
        <v>257740</v>
      </c>
      <c r="F2271" s="167" t="s">
        <v>3119</v>
      </c>
      <c r="G2271" s="177" t="str">
        <f>C2271</f>
        <v>JAVIERA ALEXANDRA MORA QUIROZ</v>
      </c>
      <c r="H2271" s="177" t="s">
        <v>164</v>
      </c>
      <c r="I2271" s="178">
        <v>159674</v>
      </c>
      <c r="J2271" s="179">
        <v>45568</v>
      </c>
    </row>
    <row r="2272" spans="2:10" ht="15" x14ac:dyDescent="0.25">
      <c r="B2272" s="174">
        <v>540</v>
      </c>
      <c r="C2272" s="38" t="s">
        <v>2294</v>
      </c>
      <c r="D2272" s="167" t="s">
        <v>112</v>
      </c>
      <c r="E2272" s="176">
        <v>181934</v>
      </c>
      <c r="F2272" s="167" t="s">
        <v>3120</v>
      </c>
      <c r="G2272" s="177" t="str">
        <f t="shared" ref="G2272:G2276" si="1">C2272</f>
        <v>JAVIERA ALEXANDRA MORA QUIROZ</v>
      </c>
      <c r="H2272" s="177" t="s">
        <v>164</v>
      </c>
      <c r="I2272" s="178">
        <v>214243</v>
      </c>
      <c r="J2272" s="179">
        <v>45641</v>
      </c>
    </row>
    <row r="2273" spans="2:10" ht="15" x14ac:dyDescent="0.25">
      <c r="B2273" s="174">
        <v>541</v>
      </c>
      <c r="C2273" s="38" t="s">
        <v>3121</v>
      </c>
      <c r="D2273" s="167" t="s">
        <v>3122</v>
      </c>
      <c r="E2273" s="176">
        <v>106128</v>
      </c>
      <c r="F2273" s="167" t="s">
        <v>3123</v>
      </c>
      <c r="G2273" s="177" t="str">
        <f t="shared" si="1"/>
        <v>MARIA PAZ RAMIREZ VALENZUELA</v>
      </c>
      <c r="H2273" s="177" t="s">
        <v>134</v>
      </c>
      <c r="I2273" s="178">
        <v>163214</v>
      </c>
      <c r="J2273" s="179">
        <v>45586</v>
      </c>
    </row>
    <row r="2274" spans="2:10" ht="15" x14ac:dyDescent="0.25">
      <c r="B2274" s="174">
        <v>542</v>
      </c>
      <c r="C2274" s="38" t="s">
        <v>3124</v>
      </c>
      <c r="D2274" s="167" t="s">
        <v>3125</v>
      </c>
      <c r="E2274" s="176">
        <v>106128</v>
      </c>
      <c r="F2274" s="167" t="s">
        <v>3126</v>
      </c>
      <c r="G2274" s="177" t="str">
        <f t="shared" si="1"/>
        <v>LUISA MARIA AMIGO NOREÑA</v>
      </c>
      <c r="H2274" s="177" t="s">
        <v>134</v>
      </c>
      <c r="I2274" s="178">
        <v>182201</v>
      </c>
      <c r="J2274" s="179">
        <v>45593</v>
      </c>
    </row>
    <row r="2275" spans="2:10" ht="15" x14ac:dyDescent="0.25">
      <c r="B2275" s="174">
        <v>543</v>
      </c>
      <c r="C2275" s="38" t="s">
        <v>3124</v>
      </c>
      <c r="D2275" s="167" t="s">
        <v>3127</v>
      </c>
      <c r="E2275" s="176">
        <v>106128</v>
      </c>
      <c r="F2275" s="167" t="s">
        <v>3128</v>
      </c>
      <c r="G2275" s="177" t="str">
        <f t="shared" si="1"/>
        <v>LUISA MARIA AMIGO NOREÑA</v>
      </c>
      <c r="H2275" s="177" t="s">
        <v>132</v>
      </c>
      <c r="I2275" s="178">
        <v>310525</v>
      </c>
      <c r="J2275" s="179">
        <v>45616</v>
      </c>
    </row>
    <row r="2276" spans="2:10" ht="15" x14ac:dyDescent="0.25">
      <c r="B2276" s="174">
        <v>544</v>
      </c>
      <c r="C2276" s="38" t="s">
        <v>3109</v>
      </c>
      <c r="D2276" s="167" t="s">
        <v>112</v>
      </c>
      <c r="E2276" s="176">
        <v>181934</v>
      </c>
      <c r="F2276" s="167" t="s">
        <v>3129</v>
      </c>
      <c r="G2276" s="177" t="str">
        <f t="shared" si="1"/>
        <v>MACARENA ALEJANDRA GROSS LOPEZ</v>
      </c>
      <c r="H2276" s="177" t="s">
        <v>164</v>
      </c>
      <c r="I2276" s="178">
        <v>159674</v>
      </c>
      <c r="J2276" s="179">
        <v>45568</v>
      </c>
    </row>
    <row r="2277" spans="2:10" ht="15" x14ac:dyDescent="0.25">
      <c r="B2277" s="174">
        <v>545</v>
      </c>
      <c r="C2277" s="38" t="s">
        <v>3130</v>
      </c>
      <c r="D2277" s="167" t="s">
        <v>3131</v>
      </c>
      <c r="E2277" s="176">
        <v>24609</v>
      </c>
      <c r="F2277" s="167" t="s">
        <v>3132</v>
      </c>
      <c r="G2277" s="177" t="s">
        <v>2250</v>
      </c>
      <c r="H2277" s="177" t="s">
        <v>2250</v>
      </c>
      <c r="I2277" s="178">
        <v>0</v>
      </c>
      <c r="J2277" s="177" t="s">
        <v>2250</v>
      </c>
    </row>
    <row r="2278" spans="2:10" ht="15" x14ac:dyDescent="0.25">
      <c r="B2278" s="174">
        <v>546</v>
      </c>
      <c r="C2278" s="38" t="s">
        <v>3133</v>
      </c>
      <c r="D2278" s="167" t="s">
        <v>3134</v>
      </c>
      <c r="E2278" s="176">
        <v>86131</v>
      </c>
      <c r="F2278" s="167" t="s">
        <v>3135</v>
      </c>
      <c r="G2278" s="177" t="str">
        <f>C2278</f>
        <v>JUAN FRANCISCO URENE MARIÑANCO</v>
      </c>
      <c r="H2278" s="177" t="s">
        <v>151</v>
      </c>
      <c r="I2278" s="178">
        <v>192311</v>
      </c>
      <c r="J2278" s="179">
        <v>45579</v>
      </c>
    </row>
    <row r="2279" spans="2:10" ht="15" x14ac:dyDescent="0.25">
      <c r="B2279" s="174">
        <v>547</v>
      </c>
      <c r="C2279" s="38" t="s">
        <v>3136</v>
      </c>
      <c r="D2279" s="167" t="s">
        <v>3137</v>
      </c>
      <c r="E2279" s="176">
        <v>86131</v>
      </c>
      <c r="F2279" s="167" t="s">
        <v>3138</v>
      </c>
      <c r="G2279" s="177" t="str">
        <f t="shared" ref="G2279:G2280" si="2">C2279</f>
        <v>GILMER ENRIQUE TORRES BENITEZ</v>
      </c>
      <c r="H2279" s="177" t="s">
        <v>151</v>
      </c>
      <c r="I2279" s="178">
        <v>192311</v>
      </c>
      <c r="J2279" s="179">
        <v>45579</v>
      </c>
    </row>
    <row r="2280" spans="2:10" ht="15" x14ac:dyDescent="0.25">
      <c r="B2280" s="174">
        <v>548</v>
      </c>
      <c r="C2280" s="38" t="s">
        <v>3139</v>
      </c>
      <c r="D2280" s="167" t="s">
        <v>3140</v>
      </c>
      <c r="E2280" s="176">
        <v>86131</v>
      </c>
      <c r="F2280" s="167" t="s">
        <v>3141</v>
      </c>
      <c r="G2280" s="177" t="str">
        <f t="shared" si="2"/>
        <v>RODRIGO ANTONIO LOPEZ VILLAGRA</v>
      </c>
      <c r="H2280" s="177" t="s">
        <v>132</v>
      </c>
      <c r="I2280" s="178">
        <v>281805</v>
      </c>
      <c r="J2280" s="179">
        <v>45587</v>
      </c>
    </row>
    <row r="2281" spans="2:10" ht="15" x14ac:dyDescent="0.25">
      <c r="B2281" s="174">
        <v>549</v>
      </c>
      <c r="C2281" s="38" t="s">
        <v>3069</v>
      </c>
      <c r="D2281" s="167" t="s">
        <v>3142</v>
      </c>
      <c r="E2281" s="176">
        <v>24609</v>
      </c>
      <c r="F2281" s="167" t="s">
        <v>3143</v>
      </c>
      <c r="G2281" s="177" t="s">
        <v>2250</v>
      </c>
      <c r="H2281" s="177" t="s">
        <v>2250</v>
      </c>
      <c r="I2281" s="178">
        <v>0</v>
      </c>
      <c r="J2281" s="177" t="s">
        <v>2250</v>
      </c>
    </row>
    <row r="2282" spans="2:10" ht="15" x14ac:dyDescent="0.25">
      <c r="B2282" s="174">
        <v>550</v>
      </c>
      <c r="C2282" s="38" t="s">
        <v>3069</v>
      </c>
      <c r="D2282" s="167" t="s">
        <v>180</v>
      </c>
      <c r="E2282" s="176">
        <v>24609</v>
      </c>
      <c r="F2282" s="167" t="s">
        <v>3144</v>
      </c>
      <c r="G2282" s="177" t="s">
        <v>2250</v>
      </c>
      <c r="H2282" s="177" t="s">
        <v>2250</v>
      </c>
      <c r="I2282" s="178">
        <v>0</v>
      </c>
      <c r="J2282" s="177" t="s">
        <v>2250</v>
      </c>
    </row>
    <row r="2283" spans="2:10" ht="15" x14ac:dyDescent="0.25">
      <c r="B2283" s="174">
        <v>551</v>
      </c>
      <c r="C2283" s="38" t="s">
        <v>2512</v>
      </c>
      <c r="D2283" s="167" t="s">
        <v>3145</v>
      </c>
      <c r="E2283" s="176">
        <v>31232</v>
      </c>
      <c r="F2283" s="167" t="s">
        <v>3146</v>
      </c>
      <c r="G2283" s="177" t="s">
        <v>2250</v>
      </c>
      <c r="H2283" s="177" t="s">
        <v>2250</v>
      </c>
      <c r="I2283" s="178">
        <v>0</v>
      </c>
      <c r="J2283" s="177" t="s">
        <v>2250</v>
      </c>
    </row>
    <row r="2284" spans="2:10" ht="15" x14ac:dyDescent="0.25">
      <c r="B2284" s="174">
        <v>552</v>
      </c>
      <c r="C2284" s="38" t="s">
        <v>2515</v>
      </c>
      <c r="D2284" s="167" t="s">
        <v>2549</v>
      </c>
      <c r="E2284" s="176">
        <v>31232</v>
      </c>
      <c r="F2284" s="167" t="s">
        <v>3147</v>
      </c>
      <c r="G2284" s="177" t="s">
        <v>2250</v>
      </c>
      <c r="H2284" s="177" t="s">
        <v>2250</v>
      </c>
      <c r="I2284" s="178">
        <v>0</v>
      </c>
      <c r="J2284" s="177" t="s">
        <v>2250</v>
      </c>
    </row>
    <row r="2285" spans="2:10" ht="15" x14ac:dyDescent="0.25">
      <c r="B2285" s="174">
        <v>553</v>
      </c>
      <c r="C2285" s="38" t="s">
        <v>2563</v>
      </c>
      <c r="D2285" s="167" t="s">
        <v>3148</v>
      </c>
      <c r="E2285" s="176">
        <v>106128</v>
      </c>
      <c r="F2285" s="167" t="s">
        <v>3149</v>
      </c>
      <c r="G2285" s="177" t="s">
        <v>2250</v>
      </c>
      <c r="H2285" s="177" t="s">
        <v>2250</v>
      </c>
      <c r="I2285" s="178">
        <v>0</v>
      </c>
      <c r="J2285" s="177" t="s">
        <v>2250</v>
      </c>
    </row>
    <row r="2286" spans="2:10" ht="15" x14ac:dyDescent="0.25">
      <c r="B2286" s="174">
        <v>554</v>
      </c>
      <c r="C2286" s="38" t="s">
        <v>2322</v>
      </c>
      <c r="D2286" s="167" t="s">
        <v>358</v>
      </c>
      <c r="E2286" s="176">
        <v>30322</v>
      </c>
      <c r="F2286" s="167" t="s">
        <v>3150</v>
      </c>
      <c r="G2286" s="177" t="s">
        <v>2250</v>
      </c>
      <c r="H2286" s="177" t="s">
        <v>2250</v>
      </c>
      <c r="I2286" s="178">
        <v>0</v>
      </c>
      <c r="J2286" s="177" t="s">
        <v>2250</v>
      </c>
    </row>
    <row r="2287" spans="2:10" ht="15" x14ac:dyDescent="0.25">
      <c r="B2287" s="174">
        <v>555</v>
      </c>
      <c r="C2287" s="38" t="s">
        <v>2322</v>
      </c>
      <c r="D2287" s="167" t="s">
        <v>358</v>
      </c>
      <c r="E2287" s="176">
        <v>30322</v>
      </c>
      <c r="F2287" s="167" t="s">
        <v>3150</v>
      </c>
      <c r="G2287" s="177" t="s">
        <v>2250</v>
      </c>
      <c r="H2287" s="177" t="s">
        <v>2250</v>
      </c>
      <c r="I2287" s="178">
        <v>0</v>
      </c>
      <c r="J2287" s="177" t="s">
        <v>2250</v>
      </c>
    </row>
    <row r="2288" spans="2:10" ht="25.5" x14ac:dyDescent="0.25">
      <c r="B2288" s="174">
        <v>556</v>
      </c>
      <c r="C2288" s="38" t="s">
        <v>2314</v>
      </c>
      <c r="D2288" s="167" t="s">
        <v>3151</v>
      </c>
      <c r="E2288" s="176">
        <v>30322</v>
      </c>
      <c r="F2288" s="167" t="s">
        <v>3152</v>
      </c>
      <c r="G2288" s="177" t="s">
        <v>2250</v>
      </c>
      <c r="H2288" s="177" t="s">
        <v>2250</v>
      </c>
      <c r="I2288" s="178">
        <v>0</v>
      </c>
      <c r="J2288" s="177" t="s">
        <v>2250</v>
      </c>
    </row>
    <row r="2289" spans="2:10" ht="25.5" x14ac:dyDescent="0.25">
      <c r="B2289" s="174">
        <v>557</v>
      </c>
      <c r="C2289" s="38" t="s">
        <v>2314</v>
      </c>
      <c r="D2289" s="167" t="s">
        <v>2350</v>
      </c>
      <c r="E2289" s="176">
        <v>30322</v>
      </c>
      <c r="F2289" s="167" t="s">
        <v>3153</v>
      </c>
      <c r="G2289" s="177" t="s">
        <v>2250</v>
      </c>
      <c r="H2289" s="177" t="s">
        <v>2250</v>
      </c>
      <c r="I2289" s="178">
        <v>0</v>
      </c>
      <c r="J2289" s="177" t="s">
        <v>2250</v>
      </c>
    </row>
    <row r="2290" spans="2:10" ht="15" x14ac:dyDescent="0.25">
      <c r="B2290" s="174">
        <v>558</v>
      </c>
      <c r="C2290" s="38" t="s">
        <v>2317</v>
      </c>
      <c r="D2290" s="167" t="s">
        <v>358</v>
      </c>
      <c r="E2290" s="176">
        <v>30322</v>
      </c>
      <c r="F2290" s="167" t="s">
        <v>3154</v>
      </c>
      <c r="G2290" s="177" t="s">
        <v>2250</v>
      </c>
      <c r="H2290" s="177" t="s">
        <v>2250</v>
      </c>
      <c r="I2290" s="178">
        <v>0</v>
      </c>
      <c r="J2290" s="177" t="s">
        <v>2250</v>
      </c>
    </row>
    <row r="2291" spans="2:10" ht="15" x14ac:dyDescent="0.25">
      <c r="B2291" s="174">
        <v>559</v>
      </c>
      <c r="C2291" s="38" t="s">
        <v>2317</v>
      </c>
      <c r="D2291" s="167" t="s">
        <v>358</v>
      </c>
      <c r="E2291" s="176">
        <v>30322</v>
      </c>
      <c r="F2291" s="167" t="s">
        <v>3154</v>
      </c>
      <c r="G2291" s="177" t="s">
        <v>2250</v>
      </c>
      <c r="H2291" s="177" t="s">
        <v>2250</v>
      </c>
      <c r="I2291" s="178">
        <v>0</v>
      </c>
      <c r="J2291" s="177" t="s">
        <v>2250</v>
      </c>
    </row>
    <row r="2292" spans="2:10" ht="15" x14ac:dyDescent="0.25">
      <c r="B2292" s="174">
        <v>560</v>
      </c>
      <c r="C2292" s="38" t="s">
        <v>2322</v>
      </c>
      <c r="D2292" s="167" t="s">
        <v>358</v>
      </c>
      <c r="E2292" s="176">
        <v>30322</v>
      </c>
      <c r="F2292" s="167" t="s">
        <v>3155</v>
      </c>
      <c r="G2292" s="177" t="s">
        <v>2250</v>
      </c>
      <c r="H2292" s="177" t="s">
        <v>2250</v>
      </c>
      <c r="I2292" s="178">
        <v>0</v>
      </c>
      <c r="J2292" s="177" t="s">
        <v>2250</v>
      </c>
    </row>
    <row r="2293" spans="2:10" ht="15" x14ac:dyDescent="0.25">
      <c r="B2293" s="174">
        <v>561</v>
      </c>
      <c r="C2293" s="38" t="s">
        <v>3156</v>
      </c>
      <c r="D2293" s="167" t="s">
        <v>117</v>
      </c>
      <c r="E2293" s="176">
        <v>106128</v>
      </c>
      <c r="F2293" s="167" t="s">
        <v>3157</v>
      </c>
      <c r="G2293" s="177" t="str">
        <f>C2293</f>
        <v>CARLOS IVAN MOLINA BUSTOS</v>
      </c>
      <c r="H2293" s="177" t="s">
        <v>117</v>
      </c>
      <c r="I2293" s="178">
        <v>80149</v>
      </c>
      <c r="J2293" s="179">
        <v>45582</v>
      </c>
    </row>
    <row r="2294" spans="2:10" ht="15" x14ac:dyDescent="0.25">
      <c r="B2294" s="174">
        <v>562</v>
      </c>
      <c r="C2294" s="38" t="s">
        <v>2254</v>
      </c>
      <c r="D2294" s="167" t="s">
        <v>155</v>
      </c>
      <c r="E2294" s="176">
        <v>24609</v>
      </c>
      <c r="F2294" s="167" t="s">
        <v>3158</v>
      </c>
      <c r="G2294" s="177" t="s">
        <v>2250</v>
      </c>
      <c r="H2294" s="177" t="s">
        <v>2250</v>
      </c>
      <c r="I2294" s="178">
        <v>0</v>
      </c>
      <c r="J2294" s="177" t="s">
        <v>2250</v>
      </c>
    </row>
    <row r="2295" spans="2:10" ht="15" x14ac:dyDescent="0.25">
      <c r="B2295" s="174">
        <v>563</v>
      </c>
      <c r="C2295" s="38" t="s">
        <v>3159</v>
      </c>
      <c r="D2295" s="167" t="s">
        <v>155</v>
      </c>
      <c r="E2295" s="176">
        <v>30322</v>
      </c>
      <c r="F2295" s="167" t="s">
        <v>3160</v>
      </c>
      <c r="G2295" s="177" t="s">
        <v>2250</v>
      </c>
      <c r="H2295" s="177" t="s">
        <v>2250</v>
      </c>
      <c r="I2295" s="178">
        <v>0</v>
      </c>
      <c r="J2295" s="177" t="s">
        <v>2250</v>
      </c>
    </row>
    <row r="2296" spans="2:10" ht="15" x14ac:dyDescent="0.25">
      <c r="B2296" s="174">
        <v>564</v>
      </c>
      <c r="C2296" s="38" t="s">
        <v>3161</v>
      </c>
      <c r="D2296" s="167" t="s">
        <v>3162</v>
      </c>
      <c r="E2296" s="176">
        <v>30322</v>
      </c>
      <c r="F2296" s="167" t="s">
        <v>3163</v>
      </c>
      <c r="G2296" s="177" t="s">
        <v>2250</v>
      </c>
      <c r="H2296" s="177" t="s">
        <v>2250</v>
      </c>
      <c r="I2296" s="178">
        <v>0</v>
      </c>
      <c r="J2296" s="177" t="s">
        <v>2250</v>
      </c>
    </row>
    <row r="2297" spans="2:10" ht="15" x14ac:dyDescent="0.25">
      <c r="B2297" s="174">
        <v>565</v>
      </c>
      <c r="C2297" s="38" t="s">
        <v>3164</v>
      </c>
      <c r="D2297" s="167" t="s">
        <v>3165</v>
      </c>
      <c r="E2297" s="176">
        <v>147653</v>
      </c>
      <c r="F2297" s="167" t="s">
        <v>3166</v>
      </c>
      <c r="G2297" s="177" t="s">
        <v>2250</v>
      </c>
      <c r="H2297" s="177" t="s">
        <v>2250</v>
      </c>
      <c r="I2297" s="178">
        <v>0</v>
      </c>
      <c r="J2297" s="177" t="s">
        <v>2250</v>
      </c>
    </row>
    <row r="2298" spans="2:10" ht="15" x14ac:dyDescent="0.25">
      <c r="B2298" s="174">
        <v>566</v>
      </c>
      <c r="C2298" s="38" t="s">
        <v>3161</v>
      </c>
      <c r="D2298" s="167" t="s">
        <v>129</v>
      </c>
      <c r="E2298" s="176">
        <v>30322</v>
      </c>
      <c r="F2298" s="167" t="s">
        <v>3167</v>
      </c>
      <c r="G2298" s="177" t="s">
        <v>2250</v>
      </c>
      <c r="H2298" s="177" t="s">
        <v>2250</v>
      </c>
      <c r="I2298" s="178">
        <v>0</v>
      </c>
      <c r="J2298" s="177" t="s">
        <v>2250</v>
      </c>
    </row>
    <row r="2299" spans="2:10" ht="15" x14ac:dyDescent="0.25">
      <c r="B2299" s="174">
        <v>567</v>
      </c>
      <c r="C2299" s="38" t="s">
        <v>2254</v>
      </c>
      <c r="D2299" s="167" t="s">
        <v>129</v>
      </c>
      <c r="E2299" s="176">
        <v>24609</v>
      </c>
      <c r="F2299" s="167" t="s">
        <v>3168</v>
      </c>
      <c r="G2299" s="177" t="s">
        <v>2250</v>
      </c>
      <c r="H2299" s="177" t="s">
        <v>2250</v>
      </c>
      <c r="I2299" s="178">
        <v>0</v>
      </c>
      <c r="J2299" s="177" t="s">
        <v>2250</v>
      </c>
    </row>
    <row r="2300" spans="2:10" ht="25.5" x14ac:dyDescent="0.25">
      <c r="B2300" s="174">
        <v>568</v>
      </c>
      <c r="C2300" s="38" t="s">
        <v>3169</v>
      </c>
      <c r="D2300" s="167" t="s">
        <v>129</v>
      </c>
      <c r="E2300" s="176">
        <v>30322</v>
      </c>
      <c r="F2300" s="167" t="s">
        <v>3170</v>
      </c>
      <c r="G2300" s="177" t="s">
        <v>2250</v>
      </c>
      <c r="H2300" s="177" t="s">
        <v>2250</v>
      </c>
      <c r="I2300" s="178">
        <v>0</v>
      </c>
      <c r="J2300" s="177" t="s">
        <v>2250</v>
      </c>
    </row>
    <row r="2301" spans="2:10" ht="15" x14ac:dyDescent="0.25">
      <c r="B2301" s="174">
        <v>569</v>
      </c>
      <c r="C2301" s="38" t="s">
        <v>3130</v>
      </c>
      <c r="D2301" s="167" t="s">
        <v>2632</v>
      </c>
      <c r="E2301" s="176">
        <v>24609</v>
      </c>
      <c r="F2301" s="167" t="s">
        <v>3171</v>
      </c>
      <c r="G2301" s="177" t="s">
        <v>2250</v>
      </c>
      <c r="H2301" s="177" t="s">
        <v>2250</v>
      </c>
      <c r="I2301" s="178">
        <v>0</v>
      </c>
      <c r="J2301" s="177" t="s">
        <v>2250</v>
      </c>
    </row>
    <row r="2302" spans="2:10" ht="15" x14ac:dyDescent="0.25">
      <c r="B2302" s="174">
        <v>570</v>
      </c>
      <c r="C2302" s="38" t="s">
        <v>3172</v>
      </c>
      <c r="D2302" s="167" t="s">
        <v>2632</v>
      </c>
      <c r="E2302" s="176">
        <v>24609</v>
      </c>
      <c r="F2302" s="167" t="s">
        <v>3173</v>
      </c>
      <c r="G2302" s="177" t="s">
        <v>2250</v>
      </c>
      <c r="H2302" s="177" t="s">
        <v>2250</v>
      </c>
      <c r="I2302" s="178">
        <v>0</v>
      </c>
      <c r="J2302" s="177" t="s">
        <v>2250</v>
      </c>
    </row>
    <row r="2303" spans="2:10" ht="15" x14ac:dyDescent="0.25">
      <c r="B2303" s="174">
        <v>571</v>
      </c>
      <c r="C2303" s="38" t="s">
        <v>3172</v>
      </c>
      <c r="D2303" s="167" t="s">
        <v>3174</v>
      </c>
      <c r="E2303" s="176">
        <v>24609</v>
      </c>
      <c r="F2303" s="167" t="s">
        <v>3173</v>
      </c>
      <c r="G2303" s="177" t="s">
        <v>2250</v>
      </c>
      <c r="H2303" s="177" t="s">
        <v>2250</v>
      </c>
      <c r="I2303" s="178">
        <v>0</v>
      </c>
      <c r="J2303" s="177" t="s">
        <v>2250</v>
      </c>
    </row>
    <row r="2304" spans="2:10" ht="15" x14ac:dyDescent="0.25">
      <c r="B2304" s="174">
        <v>572</v>
      </c>
      <c r="C2304" s="38" t="s">
        <v>3175</v>
      </c>
      <c r="D2304" s="167" t="s">
        <v>124</v>
      </c>
      <c r="E2304" s="176">
        <v>147653</v>
      </c>
      <c r="F2304" s="167" t="s">
        <v>3176</v>
      </c>
      <c r="G2304" s="177" t="s">
        <v>2250</v>
      </c>
      <c r="H2304" s="177" t="s">
        <v>2250</v>
      </c>
      <c r="I2304" s="178">
        <v>0</v>
      </c>
      <c r="J2304" s="177" t="s">
        <v>2250</v>
      </c>
    </row>
    <row r="2305" spans="2:10" ht="15" x14ac:dyDescent="0.25">
      <c r="B2305" s="174">
        <v>573</v>
      </c>
      <c r="C2305" s="38" t="s">
        <v>3177</v>
      </c>
      <c r="D2305" s="167" t="s">
        <v>129</v>
      </c>
      <c r="E2305" s="176">
        <v>32965</v>
      </c>
      <c r="F2305" s="167" t="s">
        <v>3178</v>
      </c>
      <c r="G2305" s="177" t="s">
        <v>2250</v>
      </c>
      <c r="H2305" s="177" t="s">
        <v>2250</v>
      </c>
      <c r="I2305" s="178">
        <v>0</v>
      </c>
      <c r="J2305" s="177" t="s">
        <v>2250</v>
      </c>
    </row>
    <row r="2306" spans="2:10" ht="15" x14ac:dyDescent="0.25">
      <c r="B2306" s="174">
        <v>574</v>
      </c>
      <c r="C2306" s="38" t="s">
        <v>3177</v>
      </c>
      <c r="D2306" s="167" t="s">
        <v>155</v>
      </c>
      <c r="E2306" s="176">
        <v>32965</v>
      </c>
      <c r="F2306" s="167" t="s">
        <v>3163</v>
      </c>
      <c r="G2306" s="177" t="s">
        <v>2250</v>
      </c>
      <c r="H2306" s="177" t="s">
        <v>2250</v>
      </c>
      <c r="I2306" s="178">
        <v>0</v>
      </c>
      <c r="J2306" s="177" t="s">
        <v>2250</v>
      </c>
    </row>
    <row r="2307" spans="2:10" ht="15" x14ac:dyDescent="0.25">
      <c r="B2307" s="174">
        <v>575</v>
      </c>
      <c r="C2307" s="38" t="s">
        <v>3179</v>
      </c>
      <c r="D2307" s="167" t="s">
        <v>129</v>
      </c>
      <c r="E2307" s="176">
        <v>32965</v>
      </c>
      <c r="F2307" s="167" t="s">
        <v>2263</v>
      </c>
      <c r="G2307" s="177" t="s">
        <v>2250</v>
      </c>
      <c r="H2307" s="177" t="s">
        <v>2250</v>
      </c>
      <c r="I2307" s="178">
        <v>0</v>
      </c>
      <c r="J2307" s="177" t="s">
        <v>2250</v>
      </c>
    </row>
    <row r="2308" spans="2:10" ht="15" x14ac:dyDescent="0.25">
      <c r="B2308" s="174">
        <v>576</v>
      </c>
      <c r="C2308" s="38" t="s">
        <v>3064</v>
      </c>
      <c r="D2308" s="167" t="s">
        <v>3180</v>
      </c>
      <c r="E2308" s="176">
        <v>24609</v>
      </c>
      <c r="F2308" s="167" t="s">
        <v>3181</v>
      </c>
      <c r="G2308" s="177" t="str">
        <f>C2308</f>
        <v>SILVANA ANDREA HUENTENAO FUENTES</v>
      </c>
      <c r="H2308" s="177" t="s">
        <v>164</v>
      </c>
      <c r="I2308" s="178">
        <v>242607</v>
      </c>
      <c r="J2308" s="179">
        <v>45636</v>
      </c>
    </row>
    <row r="2309" spans="2:10" ht="15" x14ac:dyDescent="0.25">
      <c r="B2309" s="174">
        <v>577</v>
      </c>
      <c r="C2309" s="38" t="s">
        <v>3130</v>
      </c>
      <c r="D2309" s="167" t="s">
        <v>3182</v>
      </c>
      <c r="E2309" s="176">
        <v>24609</v>
      </c>
      <c r="F2309" s="167" t="s">
        <v>3183</v>
      </c>
      <c r="G2309" s="177" t="s">
        <v>2250</v>
      </c>
      <c r="H2309" s="177" t="s">
        <v>2250</v>
      </c>
      <c r="I2309" s="178">
        <v>0</v>
      </c>
      <c r="J2309" s="177" t="s">
        <v>2250</v>
      </c>
    </row>
    <row r="2310" spans="2:10" ht="15" x14ac:dyDescent="0.25">
      <c r="B2310" s="174">
        <v>578</v>
      </c>
      <c r="C2310" s="38" t="s">
        <v>2294</v>
      </c>
      <c r="D2310" s="167" t="s">
        <v>112</v>
      </c>
      <c r="E2310" s="176">
        <v>181934</v>
      </c>
      <c r="F2310" s="167" t="s">
        <v>3184</v>
      </c>
      <c r="G2310" s="177" t="str">
        <f>C2310</f>
        <v>JAVIERA ALEXANDRA MORA QUIROZ</v>
      </c>
      <c r="H2310" s="177" t="s">
        <v>164</v>
      </c>
      <c r="I2310" s="178">
        <v>214243</v>
      </c>
      <c r="J2310" s="179">
        <v>45641</v>
      </c>
    </row>
    <row r="2311" spans="2:10" ht="15" x14ac:dyDescent="0.25">
      <c r="B2311" s="174">
        <v>579</v>
      </c>
      <c r="C2311" s="38" t="s">
        <v>3130</v>
      </c>
      <c r="D2311" s="167" t="s">
        <v>112</v>
      </c>
      <c r="E2311" s="176">
        <v>123044</v>
      </c>
      <c r="F2311" s="167" t="s">
        <v>3185</v>
      </c>
      <c r="G2311" s="177" t="s">
        <v>2250</v>
      </c>
      <c r="H2311" s="177" t="s">
        <v>2250</v>
      </c>
      <c r="I2311" s="178">
        <v>0</v>
      </c>
      <c r="J2311" s="177" t="s">
        <v>2250</v>
      </c>
    </row>
    <row r="2312" spans="2:10" ht="15" x14ac:dyDescent="0.25">
      <c r="B2312" s="174">
        <v>580</v>
      </c>
      <c r="C2312" s="38" t="s">
        <v>3064</v>
      </c>
      <c r="D2312" s="167" t="s">
        <v>3186</v>
      </c>
      <c r="E2312" s="176">
        <v>123044</v>
      </c>
      <c r="F2312" s="167" t="s">
        <v>3187</v>
      </c>
      <c r="G2312" s="177" t="s">
        <v>2250</v>
      </c>
      <c r="H2312" s="177" t="s">
        <v>2250</v>
      </c>
      <c r="I2312" s="178">
        <v>0</v>
      </c>
      <c r="J2312" s="177" t="s">
        <v>2250</v>
      </c>
    </row>
    <row r="2313" spans="2:10" ht="25.5" x14ac:dyDescent="0.25">
      <c r="B2313" s="174">
        <v>581</v>
      </c>
      <c r="C2313" s="38" t="s">
        <v>3078</v>
      </c>
      <c r="D2313" s="167" t="s">
        <v>3188</v>
      </c>
      <c r="E2313" s="176">
        <v>24609</v>
      </c>
      <c r="F2313" s="167" t="s">
        <v>3189</v>
      </c>
      <c r="G2313" s="177" t="s">
        <v>2250</v>
      </c>
      <c r="H2313" s="177" t="s">
        <v>2250</v>
      </c>
      <c r="I2313" s="178">
        <v>0</v>
      </c>
      <c r="J2313" s="177" t="s">
        <v>2250</v>
      </c>
    </row>
    <row r="2314" spans="2:10" ht="15" x14ac:dyDescent="0.25">
      <c r="B2314" s="174">
        <v>582</v>
      </c>
      <c r="C2314" s="38" t="s">
        <v>3190</v>
      </c>
      <c r="D2314" s="167" t="s">
        <v>3188</v>
      </c>
      <c r="E2314" s="176">
        <v>30322</v>
      </c>
      <c r="F2314" s="167" t="s">
        <v>3191</v>
      </c>
      <c r="G2314" s="177" t="s">
        <v>2250</v>
      </c>
      <c r="H2314" s="177" t="s">
        <v>2250</v>
      </c>
      <c r="I2314" s="178">
        <v>0</v>
      </c>
      <c r="J2314" s="177" t="s">
        <v>2250</v>
      </c>
    </row>
    <row r="2315" spans="2:10" ht="15" x14ac:dyDescent="0.25">
      <c r="B2315" s="174">
        <v>583</v>
      </c>
      <c r="C2315" s="38" t="s">
        <v>3098</v>
      </c>
      <c r="D2315" s="167" t="s">
        <v>3101</v>
      </c>
      <c r="E2315" s="176">
        <v>151612</v>
      </c>
      <c r="F2315" s="167" t="s">
        <v>3192</v>
      </c>
      <c r="G2315" s="177" t="str">
        <f>C2315</f>
        <v>PAULINA ALEJANDRA VILLA MUÑOZ</v>
      </c>
      <c r="H2315" s="177" t="s">
        <v>164</v>
      </c>
      <c r="I2315" s="178">
        <v>222026</v>
      </c>
      <c r="J2315" s="179">
        <v>45630</v>
      </c>
    </row>
    <row r="2316" spans="2:10" ht="15" x14ac:dyDescent="0.25">
      <c r="B2316" s="174">
        <v>584</v>
      </c>
      <c r="C2316" s="38" t="s">
        <v>3159</v>
      </c>
      <c r="D2316" s="167" t="s">
        <v>129</v>
      </c>
      <c r="E2316" s="176">
        <v>30322</v>
      </c>
      <c r="F2316" s="167" t="s">
        <v>3193</v>
      </c>
      <c r="G2316" s="177" t="s">
        <v>2250</v>
      </c>
      <c r="H2316" s="177" t="s">
        <v>2250</v>
      </c>
      <c r="I2316" s="178">
        <v>0</v>
      </c>
      <c r="J2316" s="177" t="s">
        <v>2250</v>
      </c>
    </row>
    <row r="2317" spans="2:10" ht="15" x14ac:dyDescent="0.25">
      <c r="B2317" s="174">
        <v>585</v>
      </c>
      <c r="C2317" s="38" t="s">
        <v>3161</v>
      </c>
      <c r="D2317" s="167" t="s">
        <v>3194</v>
      </c>
      <c r="E2317" s="176">
        <v>30322</v>
      </c>
      <c r="F2317" s="167" t="s">
        <v>3195</v>
      </c>
      <c r="G2317" s="177" t="s">
        <v>2250</v>
      </c>
      <c r="H2317" s="177" t="s">
        <v>2250</v>
      </c>
      <c r="I2317" s="178">
        <v>0</v>
      </c>
      <c r="J2317" s="177" t="s">
        <v>2250</v>
      </c>
    </row>
    <row r="2318" spans="2:10" ht="15" x14ac:dyDescent="0.25">
      <c r="B2318" s="174">
        <v>586</v>
      </c>
      <c r="C2318" s="38" t="s">
        <v>3196</v>
      </c>
      <c r="D2318" s="167" t="s">
        <v>3197</v>
      </c>
      <c r="E2318" s="176">
        <v>24609</v>
      </c>
      <c r="F2318" s="167" t="s">
        <v>3198</v>
      </c>
      <c r="G2318" s="177" t="s">
        <v>2250</v>
      </c>
      <c r="H2318" s="177" t="s">
        <v>2250</v>
      </c>
      <c r="I2318" s="178">
        <v>0</v>
      </c>
      <c r="J2318" s="177" t="s">
        <v>2250</v>
      </c>
    </row>
    <row r="2319" spans="2:10" ht="15" x14ac:dyDescent="0.25">
      <c r="B2319" s="174">
        <v>587</v>
      </c>
      <c r="C2319" s="38" t="s">
        <v>2311</v>
      </c>
      <c r="D2319" s="167" t="s">
        <v>2273</v>
      </c>
      <c r="E2319" s="176">
        <v>30322</v>
      </c>
      <c r="F2319" s="167" t="s">
        <v>3199</v>
      </c>
      <c r="G2319" s="177" t="s">
        <v>2250</v>
      </c>
      <c r="H2319" s="177" t="s">
        <v>2250</v>
      </c>
      <c r="I2319" s="178">
        <v>0</v>
      </c>
      <c r="J2319" s="177" t="s">
        <v>2250</v>
      </c>
    </row>
    <row r="2320" spans="2:10" ht="15" x14ac:dyDescent="0.25">
      <c r="B2320" s="174">
        <v>588</v>
      </c>
      <c r="C2320" s="38" t="s">
        <v>3200</v>
      </c>
      <c r="D2320" s="167" t="s">
        <v>3201</v>
      </c>
      <c r="E2320" s="176">
        <v>24609</v>
      </c>
      <c r="F2320" s="167" t="s">
        <v>3183</v>
      </c>
      <c r="G2320" s="177" t="s">
        <v>2250</v>
      </c>
      <c r="H2320" s="177" t="s">
        <v>2250</v>
      </c>
      <c r="I2320" s="178">
        <v>0</v>
      </c>
      <c r="J2320" s="177" t="s">
        <v>2250</v>
      </c>
    </row>
    <row r="2321" spans="2:10" ht="15" x14ac:dyDescent="0.25">
      <c r="B2321" s="174">
        <v>589</v>
      </c>
      <c r="C2321" s="38" t="s">
        <v>3202</v>
      </c>
      <c r="D2321" s="167" t="s">
        <v>3203</v>
      </c>
      <c r="E2321" s="176">
        <v>24609</v>
      </c>
      <c r="F2321" s="167" t="s">
        <v>3204</v>
      </c>
      <c r="G2321" s="177" t="s">
        <v>2250</v>
      </c>
      <c r="H2321" s="177" t="s">
        <v>2250</v>
      </c>
      <c r="I2321" s="178">
        <v>0</v>
      </c>
      <c r="J2321" s="177" t="s">
        <v>2250</v>
      </c>
    </row>
    <row r="2322" spans="2:10" ht="25.5" x14ac:dyDescent="0.25">
      <c r="B2322" s="174">
        <v>590</v>
      </c>
      <c r="C2322" s="38" t="s">
        <v>3205</v>
      </c>
      <c r="D2322" s="167" t="s">
        <v>3206</v>
      </c>
      <c r="E2322" s="176">
        <v>24609</v>
      </c>
      <c r="F2322" s="167" t="s">
        <v>3183</v>
      </c>
      <c r="G2322" s="177" t="s">
        <v>2250</v>
      </c>
      <c r="H2322" s="177" t="s">
        <v>2250</v>
      </c>
      <c r="I2322" s="178">
        <v>0</v>
      </c>
      <c r="J2322" s="177" t="s">
        <v>2250</v>
      </c>
    </row>
    <row r="2323" spans="2:10" ht="15" x14ac:dyDescent="0.25">
      <c r="B2323" s="174">
        <v>591</v>
      </c>
      <c r="C2323" s="38" t="s">
        <v>3200</v>
      </c>
      <c r="D2323" s="167" t="s">
        <v>3207</v>
      </c>
      <c r="E2323" s="176">
        <v>86131</v>
      </c>
      <c r="F2323" s="167" t="s">
        <v>3208</v>
      </c>
      <c r="G2323" s="177" t="s">
        <v>2250</v>
      </c>
      <c r="H2323" s="177" t="s">
        <v>2250</v>
      </c>
      <c r="I2323" s="178">
        <v>0</v>
      </c>
      <c r="J2323" s="177" t="s">
        <v>2250</v>
      </c>
    </row>
    <row r="2324" spans="2:10" ht="15" x14ac:dyDescent="0.25">
      <c r="B2324" s="174">
        <v>592</v>
      </c>
      <c r="C2324" s="38" t="s">
        <v>3109</v>
      </c>
      <c r="D2324" s="167" t="s">
        <v>112</v>
      </c>
      <c r="E2324" s="176">
        <v>181934</v>
      </c>
      <c r="F2324" s="167" t="s">
        <v>3209</v>
      </c>
      <c r="G2324" s="177" t="s">
        <v>2250</v>
      </c>
      <c r="H2324" s="177" t="s">
        <v>2250</v>
      </c>
      <c r="I2324" s="178">
        <v>0</v>
      </c>
      <c r="J2324" s="177" t="s">
        <v>2250</v>
      </c>
    </row>
    <row r="2325" spans="2:10" ht="15" x14ac:dyDescent="0.25">
      <c r="B2325" s="174">
        <v>593</v>
      </c>
      <c r="C2325" s="38" t="s">
        <v>3196</v>
      </c>
      <c r="D2325" s="167" t="s">
        <v>3210</v>
      </c>
      <c r="E2325" s="176">
        <v>147653</v>
      </c>
      <c r="F2325" s="167" t="s">
        <v>3211</v>
      </c>
      <c r="G2325" s="177" t="s">
        <v>2250</v>
      </c>
      <c r="H2325" s="177" t="s">
        <v>2250</v>
      </c>
      <c r="I2325" s="178">
        <v>0</v>
      </c>
      <c r="J2325" s="177" t="s">
        <v>2250</v>
      </c>
    </row>
    <row r="2326" spans="2:10" ht="15" x14ac:dyDescent="0.25">
      <c r="B2326" s="174">
        <v>594</v>
      </c>
      <c r="C2326" s="38" t="s">
        <v>3190</v>
      </c>
      <c r="D2326" s="167" t="s">
        <v>3212</v>
      </c>
      <c r="E2326" s="176">
        <v>30322</v>
      </c>
      <c r="F2326" s="167" t="s">
        <v>3213</v>
      </c>
      <c r="G2326" s="177" t="s">
        <v>2250</v>
      </c>
      <c r="H2326" s="177" t="s">
        <v>2250</v>
      </c>
      <c r="I2326" s="178">
        <v>0</v>
      </c>
      <c r="J2326" s="177" t="s">
        <v>2250</v>
      </c>
    </row>
    <row r="2327" spans="2:10" ht="15" x14ac:dyDescent="0.25">
      <c r="B2327" s="174">
        <v>595</v>
      </c>
      <c r="C2327" s="38" t="s">
        <v>3172</v>
      </c>
      <c r="D2327" s="167" t="s">
        <v>3212</v>
      </c>
      <c r="E2327" s="176">
        <v>24609</v>
      </c>
      <c r="F2327" s="167" t="s">
        <v>3214</v>
      </c>
      <c r="G2327" s="177" t="s">
        <v>2250</v>
      </c>
      <c r="H2327" s="177" t="s">
        <v>2250</v>
      </c>
      <c r="I2327" s="178">
        <v>0</v>
      </c>
      <c r="J2327" s="177" t="s">
        <v>2250</v>
      </c>
    </row>
    <row r="2328" spans="2:10" ht="15" x14ac:dyDescent="0.25">
      <c r="B2328" s="174">
        <v>596</v>
      </c>
      <c r="C2328" s="38" t="s">
        <v>3202</v>
      </c>
      <c r="D2328" s="167" t="s">
        <v>3210</v>
      </c>
      <c r="E2328" s="176">
        <v>147653</v>
      </c>
      <c r="F2328" s="167" t="s">
        <v>3211</v>
      </c>
      <c r="G2328" s="177" t="s">
        <v>2250</v>
      </c>
      <c r="H2328" s="177" t="s">
        <v>2250</v>
      </c>
      <c r="I2328" s="178">
        <v>0</v>
      </c>
      <c r="J2328" s="177" t="s">
        <v>2250</v>
      </c>
    </row>
    <row r="2329" spans="2:10" ht="15" x14ac:dyDescent="0.25">
      <c r="B2329" s="174">
        <v>597</v>
      </c>
      <c r="C2329" s="38" t="s">
        <v>3215</v>
      </c>
      <c r="D2329" s="167" t="s">
        <v>3216</v>
      </c>
      <c r="E2329" s="176">
        <v>24609</v>
      </c>
      <c r="F2329" s="167" t="s">
        <v>3217</v>
      </c>
      <c r="G2329" s="177" t="s">
        <v>2250</v>
      </c>
      <c r="H2329" s="177" t="s">
        <v>2250</v>
      </c>
      <c r="I2329" s="178">
        <v>0</v>
      </c>
      <c r="J2329" s="177" t="s">
        <v>2250</v>
      </c>
    </row>
    <row r="2330" spans="2:10" ht="15" x14ac:dyDescent="0.25">
      <c r="B2330" s="174">
        <v>598</v>
      </c>
      <c r="C2330" s="38" t="s">
        <v>3177</v>
      </c>
      <c r="D2330" s="167" t="s">
        <v>129</v>
      </c>
      <c r="E2330" s="176">
        <v>32965</v>
      </c>
      <c r="F2330" s="167" t="s">
        <v>3218</v>
      </c>
      <c r="G2330" s="177" t="s">
        <v>2250</v>
      </c>
      <c r="H2330" s="177" t="s">
        <v>2250</v>
      </c>
      <c r="I2330" s="178">
        <v>0</v>
      </c>
      <c r="J2330" s="177" t="s">
        <v>2250</v>
      </c>
    </row>
    <row r="2331" spans="2:10" ht="15" x14ac:dyDescent="0.25">
      <c r="B2331" s="174">
        <v>599</v>
      </c>
      <c r="C2331" s="38" t="s">
        <v>3076</v>
      </c>
      <c r="D2331" s="167" t="s">
        <v>2560</v>
      </c>
      <c r="E2331" s="176">
        <v>151612</v>
      </c>
      <c r="F2331" s="167" t="s">
        <v>3219</v>
      </c>
      <c r="G2331" s="177" t="s">
        <v>2250</v>
      </c>
      <c r="H2331" s="177" t="s">
        <v>2250</v>
      </c>
      <c r="I2331" s="178">
        <v>0</v>
      </c>
      <c r="J2331" s="177" t="s">
        <v>2250</v>
      </c>
    </row>
    <row r="2332" spans="2:10" ht="25.5" x14ac:dyDescent="0.25">
      <c r="B2332" s="174">
        <v>600</v>
      </c>
      <c r="C2332" s="38" t="s">
        <v>3205</v>
      </c>
      <c r="D2332" s="167" t="s">
        <v>3220</v>
      </c>
      <c r="E2332" s="176">
        <v>86131</v>
      </c>
      <c r="F2332" s="167" t="s">
        <v>3221</v>
      </c>
      <c r="G2332" s="177" t="s">
        <v>2250</v>
      </c>
      <c r="H2332" s="177" t="s">
        <v>2250</v>
      </c>
      <c r="I2332" s="178">
        <v>0</v>
      </c>
      <c r="J2332" s="177" t="s">
        <v>2250</v>
      </c>
    </row>
    <row r="2333" spans="2:10" ht="15" x14ac:dyDescent="0.25">
      <c r="B2333" s="174">
        <v>601</v>
      </c>
      <c r="C2333" s="38" t="s">
        <v>3130</v>
      </c>
      <c r="D2333" s="167" t="s">
        <v>3222</v>
      </c>
      <c r="E2333" s="176">
        <v>24609</v>
      </c>
      <c r="F2333" s="167" t="s">
        <v>3223</v>
      </c>
      <c r="G2333" s="177" t="s">
        <v>2250</v>
      </c>
      <c r="H2333" s="177" t="s">
        <v>2250</v>
      </c>
      <c r="I2333" s="178">
        <v>0</v>
      </c>
      <c r="J2333" s="177" t="s">
        <v>2250</v>
      </c>
    </row>
    <row r="2334" spans="2:10" ht="15.75" thickBot="1" x14ac:dyDescent="0.3">
      <c r="B2334" s="272" t="s">
        <v>27</v>
      </c>
      <c r="C2334" s="273"/>
      <c r="D2334" s="273"/>
      <c r="E2334" s="35">
        <f>SUM(E1733:E2333)</f>
        <v>29331862</v>
      </c>
      <c r="F2334" s="274"/>
      <c r="G2334" s="273"/>
      <c r="H2334" s="273"/>
      <c r="I2334" s="180">
        <f>SUM(I1733:I2333)</f>
        <v>6777412</v>
      </c>
      <c r="J2334" s="36"/>
    </row>
    <row r="2337" spans="2:10" ht="13.5" thickBot="1" x14ac:dyDescent="0.25"/>
    <row r="2338" spans="2:10" ht="15" x14ac:dyDescent="0.25">
      <c r="B2338" s="275" t="s">
        <v>24</v>
      </c>
      <c r="C2338" s="276"/>
      <c r="D2338" s="276"/>
      <c r="E2338" s="276"/>
      <c r="F2338" s="276"/>
      <c r="G2338" s="276"/>
      <c r="H2338" s="276"/>
      <c r="I2338" s="276"/>
      <c r="J2338" s="277"/>
    </row>
    <row r="2339" spans="2:10" ht="15" x14ac:dyDescent="0.25">
      <c r="B2339" s="23"/>
      <c r="C2339" s="24"/>
      <c r="D2339" s="24"/>
      <c r="E2339" s="24"/>
      <c r="F2339" s="25"/>
      <c r="G2339" s="25"/>
      <c r="H2339" s="25"/>
      <c r="I2339"/>
      <c r="J2339" s="26"/>
    </row>
    <row r="2340" spans="2:10" ht="15" x14ac:dyDescent="0.25">
      <c r="B2340" s="27" t="s">
        <v>21</v>
      </c>
      <c r="C2340" s="10" t="s">
        <v>32</v>
      </c>
      <c r="D2340" s="11" t="s">
        <v>208</v>
      </c>
      <c r="E2340" s="12" t="s">
        <v>207</v>
      </c>
      <c r="F2340"/>
      <c r="G2340"/>
      <c r="H2340"/>
      <c r="I2340"/>
      <c r="J2340" s="28"/>
    </row>
    <row r="2341" spans="2:10" ht="15" x14ac:dyDescent="0.25">
      <c r="B2341" s="29" t="s">
        <v>3</v>
      </c>
      <c r="C2341" s="2">
        <v>1</v>
      </c>
      <c r="D2341" s="2">
        <v>0</v>
      </c>
      <c r="E2341" s="137"/>
      <c r="F2341"/>
      <c r="G2341"/>
      <c r="H2341"/>
      <c r="I2341"/>
      <c r="J2341" s="28"/>
    </row>
    <row r="2342" spans="2:10" ht="15" x14ac:dyDescent="0.25">
      <c r="B2342" s="29" t="s">
        <v>4</v>
      </c>
      <c r="C2342" s="3">
        <v>692</v>
      </c>
      <c r="D2342" s="181">
        <v>20135389</v>
      </c>
      <c r="E2342" s="181">
        <v>8283814</v>
      </c>
      <c r="F2342"/>
      <c r="G2342"/>
      <c r="H2342"/>
      <c r="I2342"/>
      <c r="J2342" s="28"/>
    </row>
    <row r="2343" spans="2:10" ht="15" x14ac:dyDescent="0.25">
      <c r="B2343" s="30"/>
      <c r="C2343" s="31"/>
      <c r="D2343" s="32"/>
      <c r="E2343" s="33"/>
      <c r="F2343"/>
      <c r="G2343"/>
      <c r="H2343"/>
      <c r="I2343"/>
      <c r="J2343" s="28"/>
    </row>
    <row r="2344" spans="2:10" x14ac:dyDescent="0.2">
      <c r="B2344" s="278" t="s">
        <v>36</v>
      </c>
      <c r="C2344" s="279"/>
      <c r="D2344" s="279"/>
      <c r="E2344" s="279"/>
      <c r="F2344" s="279"/>
      <c r="G2344" s="279"/>
      <c r="H2344" s="279"/>
      <c r="I2344" s="279"/>
      <c r="J2344" s="280"/>
    </row>
    <row r="2345" spans="2:10" x14ac:dyDescent="0.2">
      <c r="B2345" s="281" t="s">
        <v>6</v>
      </c>
      <c r="C2345" s="282" t="s">
        <v>22</v>
      </c>
      <c r="D2345" s="282" t="s">
        <v>7</v>
      </c>
      <c r="E2345" s="282" t="s">
        <v>8</v>
      </c>
      <c r="F2345" s="282" t="s">
        <v>9</v>
      </c>
      <c r="G2345" s="283" t="s">
        <v>10</v>
      </c>
      <c r="H2345" s="284"/>
      <c r="I2345" s="284"/>
      <c r="J2345" s="285"/>
    </row>
    <row r="2346" spans="2:10" x14ac:dyDescent="0.2">
      <c r="B2346" s="281"/>
      <c r="C2346" s="282"/>
      <c r="D2346" s="282"/>
      <c r="E2346" s="282"/>
      <c r="F2346" s="282"/>
      <c r="G2346" s="13" t="s">
        <v>11</v>
      </c>
      <c r="H2346" s="13" t="s">
        <v>12</v>
      </c>
      <c r="I2346" s="162" t="s">
        <v>14</v>
      </c>
      <c r="J2346" s="34" t="s">
        <v>13</v>
      </c>
    </row>
    <row r="2347" spans="2:10" x14ac:dyDescent="0.2">
      <c r="B2347" s="158">
        <v>1</v>
      </c>
      <c r="C2347" s="156" t="s">
        <v>3282</v>
      </c>
      <c r="D2347" s="155" t="s">
        <v>3283</v>
      </c>
      <c r="E2347" s="192">
        <v>0</v>
      </c>
      <c r="F2347" s="156" t="s">
        <v>3284</v>
      </c>
      <c r="G2347" s="156" t="s">
        <v>3282</v>
      </c>
      <c r="H2347" s="155" t="s">
        <v>3283</v>
      </c>
      <c r="I2347" s="192">
        <v>0</v>
      </c>
      <c r="J2347" s="156" t="s">
        <v>3285</v>
      </c>
    </row>
    <row r="2348" spans="2:10" ht="15" x14ac:dyDescent="0.2">
      <c r="B2348" s="158"/>
      <c r="C2348" s="82"/>
      <c r="D2348" s="82"/>
      <c r="E2348" s="82"/>
      <c r="F2348" s="82"/>
      <c r="G2348" s="82"/>
      <c r="H2348" s="82"/>
      <c r="I2348" s="82"/>
      <c r="J2348" s="159"/>
    </row>
    <row r="2349" spans="2:10" ht="15" x14ac:dyDescent="0.2">
      <c r="B2349" s="158"/>
      <c r="C2349" s="82"/>
      <c r="D2349" s="82"/>
      <c r="E2349" s="82"/>
      <c r="F2349" s="82"/>
      <c r="G2349" s="82"/>
      <c r="H2349" s="82"/>
      <c r="I2349" s="82"/>
      <c r="J2349" s="159"/>
    </row>
    <row r="2350" spans="2:10" ht="15" x14ac:dyDescent="0.2">
      <c r="B2350" s="158"/>
      <c r="C2350" s="82"/>
      <c r="D2350" s="82"/>
      <c r="E2350" s="82"/>
      <c r="F2350" s="82"/>
      <c r="G2350" s="82"/>
      <c r="H2350" s="82"/>
      <c r="I2350" s="82"/>
      <c r="J2350" s="159"/>
    </row>
    <row r="2351" spans="2:10" ht="15" x14ac:dyDescent="0.2">
      <c r="B2351" s="158"/>
      <c r="C2351" s="82"/>
      <c r="D2351" s="82"/>
      <c r="E2351" s="82"/>
      <c r="F2351" s="82"/>
      <c r="G2351" s="82"/>
      <c r="H2351" s="82"/>
      <c r="I2351" s="82"/>
      <c r="J2351" s="159"/>
    </row>
    <row r="2352" spans="2:10" x14ac:dyDescent="0.2">
      <c r="B2352" s="260" t="s">
        <v>16</v>
      </c>
      <c r="C2352" s="261"/>
      <c r="D2352" s="261"/>
      <c r="E2352" s="14">
        <v>0</v>
      </c>
      <c r="F2352" s="14"/>
      <c r="G2352" s="14"/>
      <c r="H2352" s="14"/>
      <c r="I2352" s="163">
        <v>0</v>
      </c>
      <c r="J2352" s="138"/>
    </row>
    <row r="2355" spans="2:10" x14ac:dyDescent="0.2">
      <c r="B2355" s="262" t="s">
        <v>37</v>
      </c>
      <c r="C2355" s="263"/>
      <c r="D2355" s="263"/>
      <c r="E2355" s="263"/>
      <c r="F2355" s="263"/>
      <c r="G2355" s="263"/>
      <c r="H2355" s="263"/>
      <c r="I2355" s="263"/>
      <c r="J2355" s="264"/>
    </row>
    <row r="2356" spans="2:10" x14ac:dyDescent="0.2">
      <c r="B2356" s="265" t="s">
        <v>6</v>
      </c>
      <c r="C2356" s="266" t="s">
        <v>23</v>
      </c>
      <c r="D2356" s="267" t="s">
        <v>7</v>
      </c>
      <c r="E2356" s="268" t="s">
        <v>17</v>
      </c>
      <c r="F2356" s="267" t="s">
        <v>18</v>
      </c>
      <c r="G2356" s="269" t="s">
        <v>10</v>
      </c>
      <c r="H2356" s="270"/>
      <c r="I2356" s="270"/>
      <c r="J2356" s="271"/>
    </row>
    <row r="2357" spans="2:10" x14ac:dyDescent="0.2">
      <c r="B2357" s="265"/>
      <c r="C2357" s="266"/>
      <c r="D2357" s="267"/>
      <c r="E2357" s="268"/>
      <c r="F2357" s="267"/>
      <c r="G2357" s="135" t="s">
        <v>19</v>
      </c>
      <c r="H2357" s="135" t="s">
        <v>7</v>
      </c>
      <c r="I2357" s="164" t="s">
        <v>14</v>
      </c>
      <c r="J2357" s="136" t="s">
        <v>20</v>
      </c>
    </row>
    <row r="2358" spans="2:10" x14ac:dyDescent="0.2">
      <c r="B2358" s="160">
        <v>1</v>
      </c>
      <c r="C2358" s="156" t="s">
        <v>3286</v>
      </c>
      <c r="D2358" s="155" t="s">
        <v>3287</v>
      </c>
      <c r="E2358" s="157">
        <v>24609</v>
      </c>
      <c r="F2358" s="156" t="s">
        <v>3288</v>
      </c>
      <c r="G2358" s="155" t="s">
        <v>3285</v>
      </c>
      <c r="H2358" s="155" t="s">
        <v>3285</v>
      </c>
      <c r="I2358" s="155">
        <v>0</v>
      </c>
      <c r="J2358" s="161" t="s">
        <v>3285</v>
      </c>
    </row>
    <row r="2359" spans="2:10" x14ac:dyDescent="0.2">
      <c r="B2359" s="160">
        <v>2</v>
      </c>
      <c r="C2359" s="156" t="s">
        <v>3286</v>
      </c>
      <c r="D2359" s="155" t="s">
        <v>3289</v>
      </c>
      <c r="E2359" s="157">
        <v>0</v>
      </c>
      <c r="F2359" s="156" t="s">
        <v>3288</v>
      </c>
      <c r="G2359" s="155" t="s">
        <v>3285</v>
      </c>
      <c r="H2359" s="155" t="s">
        <v>3285</v>
      </c>
      <c r="I2359" s="155">
        <v>0</v>
      </c>
      <c r="J2359" s="161" t="s">
        <v>3285</v>
      </c>
    </row>
    <row r="2360" spans="2:10" x14ac:dyDescent="0.2">
      <c r="B2360" s="160">
        <v>3</v>
      </c>
      <c r="C2360" s="156" t="s">
        <v>3286</v>
      </c>
      <c r="D2360" s="155" t="s">
        <v>3287</v>
      </c>
      <c r="E2360" s="157">
        <v>0</v>
      </c>
      <c r="F2360" s="156" t="s">
        <v>3290</v>
      </c>
      <c r="G2360" s="155" t="s">
        <v>3285</v>
      </c>
      <c r="H2360" s="155" t="s">
        <v>3285</v>
      </c>
      <c r="I2360" s="155">
        <v>0</v>
      </c>
      <c r="J2360" s="161" t="s">
        <v>3285</v>
      </c>
    </row>
    <row r="2361" spans="2:10" x14ac:dyDescent="0.2">
      <c r="B2361" s="160">
        <v>4</v>
      </c>
      <c r="C2361" s="156" t="s">
        <v>3286</v>
      </c>
      <c r="D2361" s="155" t="s">
        <v>3291</v>
      </c>
      <c r="E2361" s="157">
        <v>0</v>
      </c>
      <c r="F2361" s="156" t="s">
        <v>3288</v>
      </c>
      <c r="G2361" s="155" t="s">
        <v>3285</v>
      </c>
      <c r="H2361" s="155" t="s">
        <v>3285</v>
      </c>
      <c r="I2361" s="155">
        <v>0</v>
      </c>
      <c r="J2361" s="161" t="s">
        <v>3285</v>
      </c>
    </row>
    <row r="2362" spans="2:10" x14ac:dyDescent="0.2">
      <c r="B2362" s="160">
        <v>5</v>
      </c>
      <c r="C2362" s="156" t="s">
        <v>3286</v>
      </c>
      <c r="D2362" s="155" t="s">
        <v>3292</v>
      </c>
      <c r="E2362" s="157">
        <v>0</v>
      </c>
      <c r="F2362" s="156" t="s">
        <v>3288</v>
      </c>
      <c r="G2362" s="155" t="s">
        <v>3285</v>
      </c>
      <c r="H2362" s="155" t="s">
        <v>3285</v>
      </c>
      <c r="I2362" s="155">
        <v>0</v>
      </c>
      <c r="J2362" s="161" t="s">
        <v>3285</v>
      </c>
    </row>
    <row r="2363" spans="2:10" x14ac:dyDescent="0.2">
      <c r="B2363" s="160">
        <v>6</v>
      </c>
      <c r="C2363" s="156" t="s">
        <v>3286</v>
      </c>
      <c r="D2363" s="155" t="s">
        <v>3293</v>
      </c>
      <c r="E2363" s="157">
        <v>147653</v>
      </c>
      <c r="F2363" s="156" t="s">
        <v>3290</v>
      </c>
      <c r="G2363" s="155" t="s">
        <v>3286</v>
      </c>
      <c r="H2363" s="155" t="s">
        <v>3293</v>
      </c>
      <c r="I2363" s="155">
        <v>134608</v>
      </c>
      <c r="J2363" s="161">
        <v>45643</v>
      </c>
    </row>
    <row r="2364" spans="2:10" x14ac:dyDescent="0.2">
      <c r="B2364" s="160">
        <v>7</v>
      </c>
      <c r="C2364" s="156" t="s">
        <v>3294</v>
      </c>
      <c r="D2364" s="155" t="s">
        <v>3295</v>
      </c>
      <c r="E2364" s="157">
        <v>0</v>
      </c>
      <c r="F2364" s="156" t="s">
        <v>3288</v>
      </c>
      <c r="G2364" s="155" t="s">
        <v>3285</v>
      </c>
      <c r="H2364" s="155" t="s">
        <v>3285</v>
      </c>
      <c r="I2364" s="155">
        <v>0</v>
      </c>
      <c r="J2364" s="161" t="s">
        <v>3285</v>
      </c>
    </row>
    <row r="2365" spans="2:10" x14ac:dyDescent="0.2">
      <c r="B2365" s="160">
        <v>8</v>
      </c>
      <c r="C2365" s="156" t="s">
        <v>3294</v>
      </c>
      <c r="D2365" s="155" t="s">
        <v>3295</v>
      </c>
      <c r="E2365" s="157">
        <v>0</v>
      </c>
      <c r="F2365" s="156" t="s">
        <v>3288</v>
      </c>
      <c r="G2365" s="155" t="s">
        <v>3285</v>
      </c>
      <c r="H2365" s="155" t="s">
        <v>3285</v>
      </c>
      <c r="I2365" s="155">
        <v>0</v>
      </c>
      <c r="J2365" s="161" t="s">
        <v>3285</v>
      </c>
    </row>
    <row r="2366" spans="2:10" x14ac:dyDescent="0.2">
      <c r="B2366" s="160">
        <v>9</v>
      </c>
      <c r="C2366" s="156" t="s">
        <v>3294</v>
      </c>
      <c r="D2366" s="155" t="s">
        <v>3296</v>
      </c>
      <c r="E2366" s="157">
        <v>0</v>
      </c>
      <c r="F2366" s="156" t="s">
        <v>3288</v>
      </c>
      <c r="G2366" s="155" t="s">
        <v>3285</v>
      </c>
      <c r="H2366" s="155" t="s">
        <v>3285</v>
      </c>
      <c r="I2366" s="155">
        <v>0</v>
      </c>
      <c r="J2366" s="161" t="s">
        <v>3285</v>
      </c>
    </row>
    <row r="2367" spans="2:10" x14ac:dyDescent="0.2">
      <c r="B2367" s="160">
        <v>10</v>
      </c>
      <c r="C2367" s="156" t="s">
        <v>3297</v>
      </c>
      <c r="D2367" s="155" t="s">
        <v>3298</v>
      </c>
      <c r="E2367" s="157">
        <v>24609</v>
      </c>
      <c r="F2367" s="156" t="s">
        <v>3288</v>
      </c>
      <c r="G2367" s="155" t="s">
        <v>3285</v>
      </c>
      <c r="H2367" s="155" t="s">
        <v>3285</v>
      </c>
      <c r="I2367" s="155">
        <v>0</v>
      </c>
      <c r="J2367" s="161" t="s">
        <v>3285</v>
      </c>
    </row>
    <row r="2368" spans="2:10" x14ac:dyDescent="0.2">
      <c r="B2368" s="160">
        <v>11</v>
      </c>
      <c r="C2368" s="156" t="s">
        <v>3297</v>
      </c>
      <c r="D2368" s="155" t="s">
        <v>3299</v>
      </c>
      <c r="E2368" s="157">
        <v>24609</v>
      </c>
      <c r="F2368" s="156" t="s">
        <v>3288</v>
      </c>
      <c r="G2368" s="155" t="s">
        <v>3285</v>
      </c>
      <c r="H2368" s="155" t="s">
        <v>3285</v>
      </c>
      <c r="I2368" s="155">
        <v>0</v>
      </c>
      <c r="J2368" s="161" t="s">
        <v>3285</v>
      </c>
    </row>
    <row r="2369" spans="2:10" x14ac:dyDescent="0.2">
      <c r="B2369" s="160">
        <v>12</v>
      </c>
      <c r="C2369" s="156" t="s">
        <v>3297</v>
      </c>
      <c r="D2369" s="155" t="s">
        <v>3299</v>
      </c>
      <c r="E2369" s="157">
        <v>24609</v>
      </c>
      <c r="F2369" s="156" t="s">
        <v>3290</v>
      </c>
      <c r="G2369" s="155" t="s">
        <v>3285</v>
      </c>
      <c r="H2369" s="155" t="s">
        <v>3285</v>
      </c>
      <c r="I2369" s="155">
        <v>0</v>
      </c>
      <c r="J2369" s="161" t="s">
        <v>3285</v>
      </c>
    </row>
    <row r="2370" spans="2:10" x14ac:dyDescent="0.2">
      <c r="B2370" s="160">
        <v>13</v>
      </c>
      <c r="C2370" s="156" t="s">
        <v>3297</v>
      </c>
      <c r="D2370" s="155" t="s">
        <v>3300</v>
      </c>
      <c r="E2370" s="157">
        <v>0</v>
      </c>
      <c r="F2370" s="156" t="s">
        <v>3288</v>
      </c>
      <c r="G2370" s="155" t="s">
        <v>3285</v>
      </c>
      <c r="H2370" s="155" t="s">
        <v>3285</v>
      </c>
      <c r="I2370" s="155">
        <v>0</v>
      </c>
      <c r="J2370" s="161" t="s">
        <v>3285</v>
      </c>
    </row>
    <row r="2371" spans="2:10" x14ac:dyDescent="0.2">
      <c r="B2371" s="160">
        <v>14</v>
      </c>
      <c r="C2371" s="156" t="s">
        <v>3297</v>
      </c>
      <c r="D2371" s="155" t="s">
        <v>3301</v>
      </c>
      <c r="E2371" s="157">
        <v>24609</v>
      </c>
      <c r="F2371" s="156" t="s">
        <v>3288</v>
      </c>
      <c r="G2371" s="155" t="s">
        <v>3285</v>
      </c>
      <c r="H2371" s="155" t="s">
        <v>3285</v>
      </c>
      <c r="I2371" s="155">
        <v>0</v>
      </c>
      <c r="J2371" s="161" t="s">
        <v>3285</v>
      </c>
    </row>
    <row r="2372" spans="2:10" x14ac:dyDescent="0.2">
      <c r="B2372" s="160">
        <v>15</v>
      </c>
      <c r="C2372" s="156" t="s">
        <v>3297</v>
      </c>
      <c r="D2372" s="155" t="s">
        <v>3298</v>
      </c>
      <c r="E2372" s="157">
        <v>24609</v>
      </c>
      <c r="F2372" s="156" t="s">
        <v>3288</v>
      </c>
      <c r="G2372" s="155" t="s">
        <v>3285</v>
      </c>
      <c r="H2372" s="155" t="s">
        <v>3285</v>
      </c>
      <c r="I2372" s="155">
        <v>0</v>
      </c>
      <c r="J2372" s="161" t="s">
        <v>3285</v>
      </c>
    </row>
    <row r="2373" spans="2:10" x14ac:dyDescent="0.2">
      <c r="B2373" s="160">
        <v>16</v>
      </c>
      <c r="C2373" s="156" t="s">
        <v>3297</v>
      </c>
      <c r="D2373" s="155" t="s">
        <v>3298</v>
      </c>
      <c r="E2373" s="157">
        <v>24609</v>
      </c>
      <c r="F2373" s="156" t="s">
        <v>3288</v>
      </c>
      <c r="G2373" s="155" t="s">
        <v>3285</v>
      </c>
      <c r="H2373" s="155" t="s">
        <v>3285</v>
      </c>
      <c r="I2373" s="155">
        <v>0</v>
      </c>
      <c r="J2373" s="161" t="s">
        <v>3285</v>
      </c>
    </row>
    <row r="2374" spans="2:10" x14ac:dyDescent="0.2">
      <c r="B2374" s="160">
        <v>17</v>
      </c>
      <c r="C2374" s="156" t="s">
        <v>3297</v>
      </c>
      <c r="D2374" s="155" t="s">
        <v>3302</v>
      </c>
      <c r="E2374" s="157">
        <v>0</v>
      </c>
      <c r="F2374" s="156" t="s">
        <v>3290</v>
      </c>
      <c r="G2374" s="155" t="s">
        <v>3285</v>
      </c>
      <c r="H2374" s="155" t="s">
        <v>3285</v>
      </c>
      <c r="I2374" s="155">
        <v>0</v>
      </c>
      <c r="J2374" s="161" t="s">
        <v>3285</v>
      </c>
    </row>
    <row r="2375" spans="2:10" x14ac:dyDescent="0.2">
      <c r="B2375" s="160">
        <v>18</v>
      </c>
      <c r="C2375" s="156" t="s">
        <v>3297</v>
      </c>
      <c r="D2375" s="155" t="s">
        <v>3300</v>
      </c>
      <c r="E2375" s="157">
        <v>0</v>
      </c>
      <c r="F2375" s="156" t="s">
        <v>3303</v>
      </c>
      <c r="G2375" s="155" t="s">
        <v>3285</v>
      </c>
      <c r="H2375" s="155" t="s">
        <v>3285</v>
      </c>
      <c r="I2375" s="155">
        <v>0</v>
      </c>
      <c r="J2375" s="161" t="s">
        <v>3285</v>
      </c>
    </row>
    <row r="2376" spans="2:10" x14ac:dyDescent="0.2">
      <c r="B2376" s="160">
        <v>19</v>
      </c>
      <c r="C2376" s="156" t="s">
        <v>3297</v>
      </c>
      <c r="D2376" s="155" t="s">
        <v>3304</v>
      </c>
      <c r="E2376" s="157">
        <v>147653</v>
      </c>
      <c r="F2376" s="156" t="s">
        <v>3305</v>
      </c>
      <c r="G2376" s="155" t="s">
        <v>3285</v>
      </c>
      <c r="H2376" s="155" t="s">
        <v>3285</v>
      </c>
      <c r="I2376" s="155">
        <v>0</v>
      </c>
      <c r="J2376" s="161" t="s">
        <v>3285</v>
      </c>
    </row>
    <row r="2377" spans="2:10" x14ac:dyDescent="0.2">
      <c r="B2377" s="160">
        <v>20</v>
      </c>
      <c r="C2377" s="156" t="s">
        <v>3297</v>
      </c>
      <c r="D2377" s="155" t="s">
        <v>3298</v>
      </c>
      <c r="E2377" s="157">
        <v>24609</v>
      </c>
      <c r="F2377" s="156" t="s">
        <v>3288</v>
      </c>
      <c r="G2377" s="155" t="s">
        <v>3285</v>
      </c>
      <c r="H2377" s="155" t="s">
        <v>3285</v>
      </c>
      <c r="I2377" s="155">
        <v>0</v>
      </c>
      <c r="J2377" s="161" t="s">
        <v>3285</v>
      </c>
    </row>
    <row r="2378" spans="2:10" x14ac:dyDescent="0.2">
      <c r="B2378" s="160">
        <v>21</v>
      </c>
      <c r="C2378" s="156" t="s">
        <v>3297</v>
      </c>
      <c r="D2378" s="155" t="s">
        <v>3306</v>
      </c>
      <c r="E2378" s="157">
        <v>24609</v>
      </c>
      <c r="F2378" s="156" t="s">
        <v>3288</v>
      </c>
      <c r="G2378" s="155" t="s">
        <v>3285</v>
      </c>
      <c r="H2378" s="155" t="s">
        <v>3285</v>
      </c>
      <c r="I2378" s="155">
        <v>0</v>
      </c>
      <c r="J2378" s="161" t="s">
        <v>3285</v>
      </c>
    </row>
    <row r="2379" spans="2:10" x14ac:dyDescent="0.2">
      <c r="B2379" s="160">
        <v>22</v>
      </c>
      <c r="C2379" s="156" t="s">
        <v>3307</v>
      </c>
      <c r="D2379" s="155" t="s">
        <v>3308</v>
      </c>
      <c r="E2379" s="157">
        <v>0</v>
      </c>
      <c r="F2379" s="156" t="s">
        <v>3288</v>
      </c>
      <c r="G2379" s="155" t="s">
        <v>3285</v>
      </c>
      <c r="H2379" s="155" t="s">
        <v>3285</v>
      </c>
      <c r="I2379" s="155">
        <v>0</v>
      </c>
      <c r="J2379" s="161" t="s">
        <v>3285</v>
      </c>
    </row>
    <row r="2380" spans="2:10" x14ac:dyDescent="0.2">
      <c r="B2380" s="160">
        <v>23</v>
      </c>
      <c r="C2380" s="156" t="s">
        <v>3307</v>
      </c>
      <c r="D2380" s="155" t="s">
        <v>2334</v>
      </c>
      <c r="E2380" s="157">
        <v>24609</v>
      </c>
      <c r="F2380" s="156" t="s">
        <v>3309</v>
      </c>
      <c r="G2380" s="155" t="s">
        <v>3285</v>
      </c>
      <c r="H2380" s="155" t="s">
        <v>3285</v>
      </c>
      <c r="I2380" s="155">
        <v>0</v>
      </c>
      <c r="J2380" s="161" t="s">
        <v>3285</v>
      </c>
    </row>
    <row r="2381" spans="2:10" x14ac:dyDescent="0.2">
      <c r="B2381" s="160">
        <v>24</v>
      </c>
      <c r="C2381" s="156" t="s">
        <v>3307</v>
      </c>
      <c r="D2381" s="155" t="s">
        <v>3310</v>
      </c>
      <c r="E2381" s="157">
        <v>0</v>
      </c>
      <c r="F2381" s="156" t="s">
        <v>3311</v>
      </c>
      <c r="G2381" s="155" t="s">
        <v>3285</v>
      </c>
      <c r="H2381" s="155" t="s">
        <v>3285</v>
      </c>
      <c r="I2381" s="155">
        <v>0</v>
      </c>
      <c r="J2381" s="161" t="s">
        <v>3285</v>
      </c>
    </row>
    <row r="2382" spans="2:10" x14ac:dyDescent="0.2">
      <c r="B2382" s="160">
        <v>25</v>
      </c>
      <c r="C2382" s="156" t="s">
        <v>3307</v>
      </c>
      <c r="D2382" s="155" t="s">
        <v>3312</v>
      </c>
      <c r="E2382" s="157">
        <v>0</v>
      </c>
      <c r="F2382" s="156" t="s">
        <v>3288</v>
      </c>
      <c r="G2382" s="155" t="s">
        <v>3285</v>
      </c>
      <c r="H2382" s="155" t="s">
        <v>3285</v>
      </c>
      <c r="I2382" s="155">
        <v>0</v>
      </c>
      <c r="J2382" s="161" t="s">
        <v>3285</v>
      </c>
    </row>
    <row r="2383" spans="2:10" x14ac:dyDescent="0.2">
      <c r="B2383" s="160">
        <v>26</v>
      </c>
      <c r="C2383" s="156" t="s">
        <v>3307</v>
      </c>
      <c r="D2383" s="155" t="s">
        <v>3310</v>
      </c>
      <c r="E2383" s="157">
        <v>0</v>
      </c>
      <c r="F2383" s="156" t="s">
        <v>3303</v>
      </c>
      <c r="G2383" s="155" t="s">
        <v>3285</v>
      </c>
      <c r="H2383" s="155" t="s">
        <v>3285</v>
      </c>
      <c r="I2383" s="155">
        <v>0</v>
      </c>
      <c r="J2383" s="161" t="s">
        <v>3285</v>
      </c>
    </row>
    <row r="2384" spans="2:10" x14ac:dyDescent="0.2">
      <c r="B2384" s="160">
        <v>27</v>
      </c>
      <c r="C2384" s="156" t="s">
        <v>3307</v>
      </c>
      <c r="D2384" s="155" t="s">
        <v>3310</v>
      </c>
      <c r="E2384" s="157">
        <v>0</v>
      </c>
      <c r="F2384" s="156" t="s">
        <v>3309</v>
      </c>
      <c r="G2384" s="155" t="s">
        <v>3285</v>
      </c>
      <c r="H2384" s="155" t="s">
        <v>3285</v>
      </c>
      <c r="I2384" s="155">
        <v>0</v>
      </c>
      <c r="J2384" s="161" t="s">
        <v>3285</v>
      </c>
    </row>
    <row r="2385" spans="2:10" x14ac:dyDescent="0.2">
      <c r="B2385" s="160">
        <v>28</v>
      </c>
      <c r="C2385" s="156" t="s">
        <v>3307</v>
      </c>
      <c r="D2385" s="155" t="s">
        <v>2334</v>
      </c>
      <c r="E2385" s="157">
        <v>24609</v>
      </c>
      <c r="F2385" s="156" t="s">
        <v>3288</v>
      </c>
      <c r="G2385" s="155" t="s">
        <v>3285</v>
      </c>
      <c r="H2385" s="155" t="s">
        <v>3285</v>
      </c>
      <c r="I2385" s="155">
        <v>0</v>
      </c>
      <c r="J2385" s="161" t="s">
        <v>3285</v>
      </c>
    </row>
    <row r="2386" spans="2:10" x14ac:dyDescent="0.2">
      <c r="B2386" s="160">
        <v>29</v>
      </c>
      <c r="C2386" s="156" t="s">
        <v>3307</v>
      </c>
      <c r="D2386" s="155" t="s">
        <v>3310</v>
      </c>
      <c r="E2386" s="157">
        <v>0</v>
      </c>
      <c r="F2386" s="156" t="s">
        <v>3288</v>
      </c>
      <c r="G2386" s="155" t="s">
        <v>3285</v>
      </c>
      <c r="H2386" s="155" t="s">
        <v>3285</v>
      </c>
      <c r="I2386" s="155">
        <v>0</v>
      </c>
      <c r="J2386" s="161" t="s">
        <v>3285</v>
      </c>
    </row>
    <row r="2387" spans="2:10" x14ac:dyDescent="0.2">
      <c r="B2387" s="160">
        <v>30</v>
      </c>
      <c r="C2387" s="156" t="s">
        <v>3307</v>
      </c>
      <c r="D2387" s="155" t="s">
        <v>3310</v>
      </c>
      <c r="E2387" s="157">
        <v>0</v>
      </c>
      <c r="F2387" s="156" t="s">
        <v>3311</v>
      </c>
      <c r="G2387" s="155" t="s">
        <v>3285</v>
      </c>
      <c r="H2387" s="155" t="s">
        <v>3285</v>
      </c>
      <c r="I2387" s="155">
        <v>0</v>
      </c>
      <c r="J2387" s="161" t="s">
        <v>3285</v>
      </c>
    </row>
    <row r="2388" spans="2:10" x14ac:dyDescent="0.2">
      <c r="B2388" s="160">
        <v>31</v>
      </c>
      <c r="C2388" s="156" t="s">
        <v>3307</v>
      </c>
      <c r="D2388" s="155" t="s">
        <v>3313</v>
      </c>
      <c r="E2388" s="157">
        <v>24609</v>
      </c>
      <c r="F2388" s="156" t="s">
        <v>3288</v>
      </c>
      <c r="G2388" s="155" t="s">
        <v>3285</v>
      </c>
      <c r="H2388" s="155" t="s">
        <v>3285</v>
      </c>
      <c r="I2388" s="155">
        <v>0</v>
      </c>
      <c r="J2388" s="161" t="s">
        <v>3285</v>
      </c>
    </row>
    <row r="2389" spans="2:10" x14ac:dyDescent="0.2">
      <c r="B2389" s="160">
        <v>32</v>
      </c>
      <c r="C2389" s="156" t="s">
        <v>3307</v>
      </c>
      <c r="D2389" s="155" t="s">
        <v>3310</v>
      </c>
      <c r="E2389" s="157">
        <v>0</v>
      </c>
      <c r="F2389" s="156" t="s">
        <v>3311</v>
      </c>
      <c r="G2389" s="155" t="s">
        <v>3285</v>
      </c>
      <c r="H2389" s="155" t="s">
        <v>3285</v>
      </c>
      <c r="I2389" s="155">
        <v>0</v>
      </c>
      <c r="J2389" s="161" t="s">
        <v>3285</v>
      </c>
    </row>
    <row r="2390" spans="2:10" x14ac:dyDescent="0.2">
      <c r="B2390" s="160">
        <v>33</v>
      </c>
      <c r="C2390" s="156" t="s">
        <v>3307</v>
      </c>
      <c r="D2390" s="155" t="s">
        <v>3314</v>
      </c>
      <c r="E2390" s="157">
        <v>0</v>
      </c>
      <c r="F2390" s="156" t="s">
        <v>3309</v>
      </c>
      <c r="G2390" s="155" t="s">
        <v>3285</v>
      </c>
      <c r="H2390" s="155" t="s">
        <v>3285</v>
      </c>
      <c r="I2390" s="155">
        <v>0</v>
      </c>
      <c r="J2390" s="161" t="s">
        <v>3285</v>
      </c>
    </row>
    <row r="2391" spans="2:10" x14ac:dyDescent="0.2">
      <c r="B2391" s="160">
        <v>34</v>
      </c>
      <c r="C2391" s="156" t="s">
        <v>3315</v>
      </c>
      <c r="D2391" s="155" t="s">
        <v>3316</v>
      </c>
      <c r="E2391" s="157">
        <v>106128</v>
      </c>
      <c r="F2391" s="156" t="s">
        <v>3309</v>
      </c>
      <c r="G2391" s="155" t="s">
        <v>3285</v>
      </c>
      <c r="H2391" s="155" t="s">
        <v>3285</v>
      </c>
      <c r="I2391" s="155">
        <v>0</v>
      </c>
      <c r="J2391" s="161" t="s">
        <v>3285</v>
      </c>
    </row>
    <row r="2392" spans="2:10" x14ac:dyDescent="0.2">
      <c r="B2392" s="160">
        <v>35</v>
      </c>
      <c r="C2392" s="156" t="s">
        <v>3317</v>
      </c>
      <c r="D2392" s="155" t="s">
        <v>3318</v>
      </c>
      <c r="E2392" s="157">
        <v>24609</v>
      </c>
      <c r="F2392" s="156" t="s">
        <v>3309</v>
      </c>
      <c r="G2392" s="155" t="s">
        <v>3285</v>
      </c>
      <c r="H2392" s="155" t="s">
        <v>3285</v>
      </c>
      <c r="I2392" s="155">
        <v>0</v>
      </c>
      <c r="J2392" s="161" t="s">
        <v>3285</v>
      </c>
    </row>
    <row r="2393" spans="2:10" x14ac:dyDescent="0.2">
      <c r="B2393" s="160">
        <v>36</v>
      </c>
      <c r="C2393" s="156" t="s">
        <v>3317</v>
      </c>
      <c r="D2393" s="155" t="s">
        <v>3318</v>
      </c>
      <c r="E2393" s="157">
        <v>24609</v>
      </c>
      <c r="F2393" s="156" t="s">
        <v>3309</v>
      </c>
      <c r="G2393" s="155" t="s">
        <v>3285</v>
      </c>
      <c r="H2393" s="155" t="s">
        <v>3285</v>
      </c>
      <c r="I2393" s="155">
        <v>0</v>
      </c>
      <c r="J2393" s="161" t="s">
        <v>3285</v>
      </c>
    </row>
    <row r="2394" spans="2:10" x14ac:dyDescent="0.2">
      <c r="B2394" s="160">
        <v>37</v>
      </c>
      <c r="C2394" s="156" t="s">
        <v>3319</v>
      </c>
      <c r="D2394" s="155" t="s">
        <v>3320</v>
      </c>
      <c r="E2394" s="157">
        <v>0</v>
      </c>
      <c r="F2394" s="156" t="s">
        <v>3311</v>
      </c>
      <c r="G2394" s="155" t="s">
        <v>3285</v>
      </c>
      <c r="H2394" s="155" t="s">
        <v>3285</v>
      </c>
      <c r="I2394" s="155">
        <v>0</v>
      </c>
      <c r="J2394" s="161" t="s">
        <v>3285</v>
      </c>
    </row>
    <row r="2395" spans="2:10" x14ac:dyDescent="0.2">
      <c r="B2395" s="160">
        <v>38</v>
      </c>
      <c r="C2395" s="156" t="s">
        <v>3321</v>
      </c>
      <c r="D2395" s="155" t="s">
        <v>3322</v>
      </c>
      <c r="E2395" s="157">
        <v>0</v>
      </c>
      <c r="F2395" s="156" t="s">
        <v>3311</v>
      </c>
      <c r="G2395" s="155" t="s">
        <v>3285</v>
      </c>
      <c r="H2395" s="155" t="s">
        <v>3285</v>
      </c>
      <c r="I2395" s="155">
        <v>0</v>
      </c>
      <c r="J2395" s="161" t="s">
        <v>3285</v>
      </c>
    </row>
    <row r="2396" spans="2:10" x14ac:dyDescent="0.2">
      <c r="B2396" s="160">
        <v>39</v>
      </c>
      <c r="C2396" s="156" t="s">
        <v>3321</v>
      </c>
      <c r="D2396" s="155" t="s">
        <v>3322</v>
      </c>
      <c r="E2396" s="157">
        <v>0</v>
      </c>
      <c r="F2396" s="156" t="s">
        <v>3311</v>
      </c>
      <c r="G2396" s="155" t="s">
        <v>3285</v>
      </c>
      <c r="H2396" s="155" t="s">
        <v>3285</v>
      </c>
      <c r="I2396" s="155">
        <v>0</v>
      </c>
      <c r="J2396" s="161" t="s">
        <v>3285</v>
      </c>
    </row>
    <row r="2397" spans="2:10" x14ac:dyDescent="0.2">
      <c r="B2397" s="160">
        <v>40</v>
      </c>
      <c r="C2397" s="156" t="s">
        <v>3321</v>
      </c>
      <c r="D2397" s="155" t="s">
        <v>3322</v>
      </c>
      <c r="E2397" s="157">
        <v>0</v>
      </c>
      <c r="F2397" s="156" t="s">
        <v>3311</v>
      </c>
      <c r="G2397" s="155" t="s">
        <v>3285</v>
      </c>
      <c r="H2397" s="155" t="s">
        <v>3285</v>
      </c>
      <c r="I2397" s="155">
        <v>0</v>
      </c>
      <c r="J2397" s="161" t="s">
        <v>3285</v>
      </c>
    </row>
    <row r="2398" spans="2:10" x14ac:dyDescent="0.2">
      <c r="B2398" s="160">
        <v>41</v>
      </c>
      <c r="C2398" s="156" t="s">
        <v>3323</v>
      </c>
      <c r="D2398" s="155" t="s">
        <v>3324</v>
      </c>
      <c r="E2398" s="157">
        <v>0</v>
      </c>
      <c r="F2398" s="156" t="s">
        <v>3325</v>
      </c>
      <c r="G2398" s="155" t="s">
        <v>3285</v>
      </c>
      <c r="H2398" s="155" t="s">
        <v>3285</v>
      </c>
      <c r="I2398" s="155">
        <v>0</v>
      </c>
      <c r="J2398" s="161" t="s">
        <v>3285</v>
      </c>
    </row>
    <row r="2399" spans="2:10" x14ac:dyDescent="0.2">
      <c r="B2399" s="160">
        <v>42</v>
      </c>
      <c r="C2399" s="156" t="s">
        <v>3326</v>
      </c>
      <c r="D2399" s="155" t="s">
        <v>3304</v>
      </c>
      <c r="E2399" s="157">
        <v>209175</v>
      </c>
      <c r="F2399" s="156" t="s">
        <v>3305</v>
      </c>
      <c r="G2399" s="155" t="s">
        <v>3326</v>
      </c>
      <c r="H2399" s="155" t="s">
        <v>3304</v>
      </c>
      <c r="I2399" s="155">
        <v>190487</v>
      </c>
      <c r="J2399" s="161">
        <v>45593</v>
      </c>
    </row>
    <row r="2400" spans="2:10" x14ac:dyDescent="0.2">
      <c r="B2400" s="160">
        <v>43</v>
      </c>
      <c r="C2400" s="156" t="s">
        <v>3326</v>
      </c>
      <c r="D2400" s="155" t="s">
        <v>3293</v>
      </c>
      <c r="E2400" s="157">
        <v>0</v>
      </c>
      <c r="F2400" s="156" t="s">
        <v>3288</v>
      </c>
      <c r="G2400" s="155" t="s">
        <v>3285</v>
      </c>
      <c r="H2400" s="155" t="s">
        <v>3285</v>
      </c>
      <c r="I2400" s="155">
        <v>0</v>
      </c>
      <c r="J2400" s="161" t="s">
        <v>3285</v>
      </c>
    </row>
    <row r="2401" spans="2:10" x14ac:dyDescent="0.2">
      <c r="B2401" s="160">
        <v>44</v>
      </c>
      <c r="C2401" s="156" t="s">
        <v>3326</v>
      </c>
      <c r="D2401" s="155" t="s">
        <v>3293</v>
      </c>
      <c r="E2401" s="157">
        <v>0</v>
      </c>
      <c r="F2401" s="156" t="s">
        <v>3290</v>
      </c>
      <c r="G2401" s="155" t="s">
        <v>3285</v>
      </c>
      <c r="H2401" s="155" t="s">
        <v>3285</v>
      </c>
      <c r="I2401" s="155">
        <v>0</v>
      </c>
      <c r="J2401" s="161" t="s">
        <v>3285</v>
      </c>
    </row>
    <row r="2402" spans="2:10" x14ac:dyDescent="0.2">
      <c r="B2402" s="160">
        <v>45</v>
      </c>
      <c r="C2402" s="156" t="s">
        <v>3327</v>
      </c>
      <c r="D2402" s="155" t="s">
        <v>3328</v>
      </c>
      <c r="E2402" s="157">
        <v>86131</v>
      </c>
      <c r="F2402" s="156" t="s">
        <v>3329</v>
      </c>
      <c r="G2402" s="155" t="s">
        <v>3285</v>
      </c>
      <c r="H2402" s="155" t="s">
        <v>3285</v>
      </c>
      <c r="I2402" s="155">
        <v>0</v>
      </c>
      <c r="J2402" s="161" t="s">
        <v>3285</v>
      </c>
    </row>
    <row r="2403" spans="2:10" x14ac:dyDescent="0.2">
      <c r="B2403" s="160">
        <v>46</v>
      </c>
      <c r="C2403" s="156" t="s">
        <v>3330</v>
      </c>
      <c r="D2403" s="155" t="s">
        <v>3331</v>
      </c>
      <c r="E2403" s="157">
        <v>0</v>
      </c>
      <c r="F2403" s="156" t="s">
        <v>3288</v>
      </c>
      <c r="G2403" s="155" t="s">
        <v>3285</v>
      </c>
      <c r="H2403" s="155" t="s">
        <v>3285</v>
      </c>
      <c r="I2403" s="155">
        <v>0</v>
      </c>
      <c r="J2403" s="161" t="s">
        <v>3285</v>
      </c>
    </row>
    <row r="2404" spans="2:10" x14ac:dyDescent="0.2">
      <c r="B2404" s="160">
        <v>47</v>
      </c>
      <c r="C2404" s="156" t="s">
        <v>3330</v>
      </c>
      <c r="D2404" s="155" t="s">
        <v>3316</v>
      </c>
      <c r="E2404" s="157">
        <v>0</v>
      </c>
      <c r="F2404" s="156" t="s">
        <v>3288</v>
      </c>
      <c r="G2404" s="155" t="s">
        <v>3285</v>
      </c>
      <c r="H2404" s="155" t="s">
        <v>3285</v>
      </c>
      <c r="I2404" s="155">
        <v>0</v>
      </c>
      <c r="J2404" s="161" t="s">
        <v>3285</v>
      </c>
    </row>
    <row r="2405" spans="2:10" x14ac:dyDescent="0.2">
      <c r="B2405" s="160">
        <v>48</v>
      </c>
      <c r="C2405" s="156" t="s">
        <v>3330</v>
      </c>
      <c r="D2405" s="155" t="s">
        <v>3316</v>
      </c>
      <c r="E2405" s="157">
        <v>0</v>
      </c>
      <c r="F2405" s="156" t="s">
        <v>3288</v>
      </c>
      <c r="G2405" s="155" t="s">
        <v>3285</v>
      </c>
      <c r="H2405" s="155" t="s">
        <v>3285</v>
      </c>
      <c r="I2405" s="155">
        <v>0</v>
      </c>
      <c r="J2405" s="161" t="s">
        <v>3285</v>
      </c>
    </row>
    <row r="2406" spans="2:10" x14ac:dyDescent="0.2">
      <c r="B2406" s="160">
        <v>49</v>
      </c>
      <c r="C2406" s="156" t="s">
        <v>3330</v>
      </c>
      <c r="D2406" s="155" t="s">
        <v>3332</v>
      </c>
      <c r="E2406" s="157">
        <v>0</v>
      </c>
      <c r="F2406" s="156" t="s">
        <v>3288</v>
      </c>
      <c r="G2406" s="155" t="s">
        <v>3285</v>
      </c>
      <c r="H2406" s="155" t="s">
        <v>3285</v>
      </c>
      <c r="I2406" s="155">
        <v>0</v>
      </c>
      <c r="J2406" s="161" t="s">
        <v>3285</v>
      </c>
    </row>
    <row r="2407" spans="2:10" x14ac:dyDescent="0.2">
      <c r="B2407" s="160">
        <v>50</v>
      </c>
      <c r="C2407" s="156" t="s">
        <v>3330</v>
      </c>
      <c r="D2407" s="155" t="s">
        <v>3333</v>
      </c>
      <c r="E2407" s="157">
        <v>0</v>
      </c>
      <c r="F2407" s="156" t="s">
        <v>3288</v>
      </c>
      <c r="G2407" s="155" t="s">
        <v>3285</v>
      </c>
      <c r="H2407" s="155" t="s">
        <v>3285</v>
      </c>
      <c r="I2407" s="155">
        <v>0</v>
      </c>
      <c r="J2407" s="161" t="s">
        <v>3285</v>
      </c>
    </row>
    <row r="2408" spans="2:10" x14ac:dyDescent="0.2">
      <c r="B2408" s="160">
        <v>51</v>
      </c>
      <c r="C2408" s="156" t="s">
        <v>3330</v>
      </c>
      <c r="D2408" s="155" t="s">
        <v>3331</v>
      </c>
      <c r="E2408" s="157">
        <v>0</v>
      </c>
      <c r="F2408" s="156" t="s">
        <v>3288</v>
      </c>
      <c r="G2408" s="155" t="s">
        <v>3285</v>
      </c>
      <c r="H2408" s="155" t="s">
        <v>3285</v>
      </c>
      <c r="I2408" s="155">
        <v>0</v>
      </c>
      <c r="J2408" s="161" t="s">
        <v>3285</v>
      </c>
    </row>
    <row r="2409" spans="2:10" x14ac:dyDescent="0.2">
      <c r="B2409" s="160">
        <v>52</v>
      </c>
      <c r="C2409" s="156" t="s">
        <v>3330</v>
      </c>
      <c r="D2409" s="155" t="s">
        <v>3316</v>
      </c>
      <c r="E2409" s="157">
        <v>0</v>
      </c>
      <c r="F2409" s="156" t="s">
        <v>3288</v>
      </c>
      <c r="G2409" s="155" t="s">
        <v>3285</v>
      </c>
      <c r="H2409" s="155" t="s">
        <v>3285</v>
      </c>
      <c r="I2409" s="155">
        <v>0</v>
      </c>
      <c r="J2409" s="161" t="s">
        <v>3285</v>
      </c>
    </row>
    <row r="2410" spans="2:10" x14ac:dyDescent="0.2">
      <c r="B2410" s="160">
        <v>53</v>
      </c>
      <c r="C2410" s="156" t="s">
        <v>3330</v>
      </c>
      <c r="D2410" s="155" t="s">
        <v>3316</v>
      </c>
      <c r="E2410" s="157">
        <v>0</v>
      </c>
      <c r="F2410" s="156" t="s">
        <v>3288</v>
      </c>
      <c r="G2410" s="155" t="s">
        <v>3285</v>
      </c>
      <c r="H2410" s="155" t="s">
        <v>3285</v>
      </c>
      <c r="I2410" s="155">
        <v>0</v>
      </c>
      <c r="J2410" s="161" t="s">
        <v>3285</v>
      </c>
    </row>
    <row r="2411" spans="2:10" x14ac:dyDescent="0.2">
      <c r="B2411" s="160">
        <v>54</v>
      </c>
      <c r="C2411" s="156" t="s">
        <v>3330</v>
      </c>
      <c r="D2411" s="155" t="s">
        <v>3332</v>
      </c>
      <c r="E2411" s="157">
        <v>0</v>
      </c>
      <c r="F2411" s="156" t="s">
        <v>3288</v>
      </c>
      <c r="G2411" s="155" t="s">
        <v>3285</v>
      </c>
      <c r="H2411" s="155" t="s">
        <v>3285</v>
      </c>
      <c r="I2411" s="155">
        <v>0</v>
      </c>
      <c r="J2411" s="161" t="s">
        <v>3285</v>
      </c>
    </row>
    <row r="2412" spans="2:10" x14ac:dyDescent="0.2">
      <c r="B2412" s="160">
        <v>55</v>
      </c>
      <c r="C2412" s="156" t="s">
        <v>3330</v>
      </c>
      <c r="D2412" s="155" t="s">
        <v>3333</v>
      </c>
      <c r="E2412" s="157">
        <v>0</v>
      </c>
      <c r="F2412" s="156" t="s">
        <v>3288</v>
      </c>
      <c r="G2412" s="155" t="s">
        <v>3285</v>
      </c>
      <c r="H2412" s="155" t="s">
        <v>3285</v>
      </c>
      <c r="I2412" s="155">
        <v>0</v>
      </c>
      <c r="J2412" s="161" t="s">
        <v>3285</v>
      </c>
    </row>
    <row r="2413" spans="2:10" x14ac:dyDescent="0.2">
      <c r="B2413" s="160">
        <v>56</v>
      </c>
      <c r="C2413" s="156" t="s">
        <v>3330</v>
      </c>
      <c r="D2413" s="155" t="s">
        <v>3331</v>
      </c>
      <c r="E2413" s="157">
        <v>0</v>
      </c>
      <c r="F2413" s="156" t="s">
        <v>3288</v>
      </c>
      <c r="G2413" s="155" t="s">
        <v>3285</v>
      </c>
      <c r="H2413" s="155" t="s">
        <v>3285</v>
      </c>
      <c r="I2413" s="155">
        <v>0</v>
      </c>
      <c r="J2413" s="161" t="s">
        <v>3285</v>
      </c>
    </row>
    <row r="2414" spans="2:10" x14ac:dyDescent="0.2">
      <c r="B2414" s="160">
        <v>57</v>
      </c>
      <c r="C2414" s="156" t="s">
        <v>3330</v>
      </c>
      <c r="D2414" s="155" t="s">
        <v>3316</v>
      </c>
      <c r="E2414" s="157">
        <v>0</v>
      </c>
      <c r="F2414" s="156" t="s">
        <v>3288</v>
      </c>
      <c r="G2414" s="155" t="s">
        <v>3285</v>
      </c>
      <c r="H2414" s="155" t="s">
        <v>3285</v>
      </c>
      <c r="I2414" s="155">
        <v>0</v>
      </c>
      <c r="J2414" s="161" t="s">
        <v>3285</v>
      </c>
    </row>
    <row r="2415" spans="2:10" x14ac:dyDescent="0.2">
      <c r="B2415" s="160">
        <v>58</v>
      </c>
      <c r="C2415" s="156" t="s">
        <v>3330</v>
      </c>
      <c r="D2415" s="155" t="s">
        <v>3333</v>
      </c>
      <c r="E2415" s="157">
        <v>0</v>
      </c>
      <c r="F2415" s="156" t="s">
        <v>3288</v>
      </c>
      <c r="G2415" s="155" t="s">
        <v>3285</v>
      </c>
      <c r="H2415" s="155" t="s">
        <v>3285</v>
      </c>
      <c r="I2415" s="155">
        <v>0</v>
      </c>
      <c r="J2415" s="161" t="s">
        <v>3285</v>
      </c>
    </row>
    <row r="2416" spans="2:10" x14ac:dyDescent="0.2">
      <c r="B2416" s="160">
        <v>59</v>
      </c>
      <c r="C2416" s="156" t="s">
        <v>3330</v>
      </c>
      <c r="D2416" s="155" t="s">
        <v>3333</v>
      </c>
      <c r="E2416" s="157">
        <v>0</v>
      </c>
      <c r="F2416" s="156" t="s">
        <v>3288</v>
      </c>
      <c r="G2416" s="155" t="s">
        <v>3285</v>
      </c>
      <c r="H2416" s="155" t="s">
        <v>3285</v>
      </c>
      <c r="I2416" s="155">
        <v>0</v>
      </c>
      <c r="J2416" s="161" t="s">
        <v>3285</v>
      </c>
    </row>
    <row r="2417" spans="2:10" x14ac:dyDescent="0.2">
      <c r="B2417" s="160">
        <v>60</v>
      </c>
      <c r="C2417" s="156" t="s">
        <v>3330</v>
      </c>
      <c r="D2417" s="155" t="s">
        <v>3316</v>
      </c>
      <c r="E2417" s="157">
        <v>0</v>
      </c>
      <c r="F2417" s="156" t="s">
        <v>3288</v>
      </c>
      <c r="G2417" s="155" t="s">
        <v>3285</v>
      </c>
      <c r="H2417" s="155" t="s">
        <v>3285</v>
      </c>
      <c r="I2417" s="155">
        <v>0</v>
      </c>
      <c r="J2417" s="161" t="s">
        <v>3285</v>
      </c>
    </row>
    <row r="2418" spans="2:10" x14ac:dyDescent="0.2">
      <c r="B2418" s="160">
        <v>61</v>
      </c>
      <c r="C2418" s="156" t="s">
        <v>3330</v>
      </c>
      <c r="D2418" s="155" t="s">
        <v>3331</v>
      </c>
      <c r="E2418" s="157">
        <v>0</v>
      </c>
      <c r="F2418" s="156" t="s">
        <v>3288</v>
      </c>
      <c r="G2418" s="155" t="s">
        <v>3285</v>
      </c>
      <c r="H2418" s="155" t="s">
        <v>3285</v>
      </c>
      <c r="I2418" s="155">
        <v>0</v>
      </c>
      <c r="J2418" s="161" t="s">
        <v>3285</v>
      </c>
    </row>
    <row r="2419" spans="2:10" x14ac:dyDescent="0.2">
      <c r="B2419" s="160">
        <v>62</v>
      </c>
      <c r="C2419" s="156" t="s">
        <v>3330</v>
      </c>
      <c r="D2419" s="155" t="s">
        <v>3316</v>
      </c>
      <c r="E2419" s="157">
        <v>0</v>
      </c>
      <c r="F2419" s="156" t="s">
        <v>3288</v>
      </c>
      <c r="G2419" s="155" t="s">
        <v>3285</v>
      </c>
      <c r="H2419" s="155" t="s">
        <v>3285</v>
      </c>
      <c r="I2419" s="155">
        <v>0</v>
      </c>
      <c r="J2419" s="161" t="s">
        <v>3285</v>
      </c>
    </row>
    <row r="2420" spans="2:10" x14ac:dyDescent="0.2">
      <c r="B2420" s="160">
        <v>63</v>
      </c>
      <c r="C2420" s="156" t="s">
        <v>3330</v>
      </c>
      <c r="D2420" s="155" t="s">
        <v>3334</v>
      </c>
      <c r="E2420" s="157">
        <v>0</v>
      </c>
      <c r="F2420" s="156" t="s">
        <v>3288</v>
      </c>
      <c r="G2420" s="155" t="s">
        <v>3285</v>
      </c>
      <c r="H2420" s="155" t="s">
        <v>3285</v>
      </c>
      <c r="I2420" s="155">
        <v>0</v>
      </c>
      <c r="J2420" s="161" t="s">
        <v>3285</v>
      </c>
    </row>
    <row r="2421" spans="2:10" x14ac:dyDescent="0.2">
      <c r="B2421" s="160">
        <v>64</v>
      </c>
      <c r="C2421" s="156" t="s">
        <v>3330</v>
      </c>
      <c r="D2421" s="155" t="s">
        <v>3333</v>
      </c>
      <c r="E2421" s="157">
        <v>0</v>
      </c>
      <c r="F2421" s="156" t="s">
        <v>3288</v>
      </c>
      <c r="G2421" s="155" t="s">
        <v>3285</v>
      </c>
      <c r="H2421" s="155" t="s">
        <v>3285</v>
      </c>
      <c r="I2421" s="155">
        <v>0</v>
      </c>
      <c r="J2421" s="161" t="s">
        <v>3285</v>
      </c>
    </row>
    <row r="2422" spans="2:10" x14ac:dyDescent="0.2">
      <c r="B2422" s="160">
        <v>65</v>
      </c>
      <c r="C2422" s="156" t="s">
        <v>3330</v>
      </c>
      <c r="D2422" s="155" t="s">
        <v>3331</v>
      </c>
      <c r="E2422" s="157">
        <v>0</v>
      </c>
      <c r="F2422" s="156" t="s">
        <v>3288</v>
      </c>
      <c r="G2422" s="155" t="s">
        <v>3285</v>
      </c>
      <c r="H2422" s="155" t="s">
        <v>3285</v>
      </c>
      <c r="I2422" s="155">
        <v>0</v>
      </c>
      <c r="J2422" s="161" t="s">
        <v>3285</v>
      </c>
    </row>
    <row r="2423" spans="2:10" x14ac:dyDescent="0.2">
      <c r="B2423" s="160">
        <v>66</v>
      </c>
      <c r="C2423" s="156" t="s">
        <v>3330</v>
      </c>
      <c r="D2423" s="155" t="s">
        <v>3316</v>
      </c>
      <c r="E2423" s="157">
        <v>0</v>
      </c>
      <c r="F2423" s="156" t="s">
        <v>3288</v>
      </c>
      <c r="G2423" s="155" t="s">
        <v>3285</v>
      </c>
      <c r="H2423" s="155" t="s">
        <v>3285</v>
      </c>
      <c r="I2423" s="155">
        <v>0</v>
      </c>
      <c r="J2423" s="161" t="s">
        <v>3285</v>
      </c>
    </row>
    <row r="2424" spans="2:10" x14ac:dyDescent="0.2">
      <c r="B2424" s="160">
        <v>67</v>
      </c>
      <c r="C2424" s="156" t="s">
        <v>3330</v>
      </c>
      <c r="D2424" s="155" t="s">
        <v>3316</v>
      </c>
      <c r="E2424" s="157">
        <v>0</v>
      </c>
      <c r="F2424" s="156" t="s">
        <v>3288</v>
      </c>
      <c r="G2424" s="155" t="s">
        <v>3285</v>
      </c>
      <c r="H2424" s="155" t="s">
        <v>3285</v>
      </c>
      <c r="I2424" s="155">
        <v>0</v>
      </c>
      <c r="J2424" s="161" t="s">
        <v>3285</v>
      </c>
    </row>
    <row r="2425" spans="2:10" x14ac:dyDescent="0.2">
      <c r="B2425" s="160">
        <v>68</v>
      </c>
      <c r="C2425" s="156" t="s">
        <v>3330</v>
      </c>
      <c r="D2425" s="155" t="s">
        <v>3333</v>
      </c>
      <c r="E2425" s="157">
        <v>0</v>
      </c>
      <c r="F2425" s="156" t="s">
        <v>3288</v>
      </c>
      <c r="G2425" s="155" t="s">
        <v>3285</v>
      </c>
      <c r="H2425" s="155" t="s">
        <v>3285</v>
      </c>
      <c r="I2425" s="155">
        <v>0</v>
      </c>
      <c r="J2425" s="161" t="s">
        <v>3285</v>
      </c>
    </row>
    <row r="2426" spans="2:10" x14ac:dyDescent="0.2">
      <c r="B2426" s="160">
        <v>69</v>
      </c>
      <c r="C2426" s="156" t="s">
        <v>3330</v>
      </c>
      <c r="D2426" s="155" t="s">
        <v>3333</v>
      </c>
      <c r="E2426" s="157">
        <v>0</v>
      </c>
      <c r="F2426" s="156" t="s">
        <v>3288</v>
      </c>
      <c r="G2426" s="155" t="s">
        <v>3285</v>
      </c>
      <c r="H2426" s="155" t="s">
        <v>3285</v>
      </c>
      <c r="I2426" s="155">
        <v>0</v>
      </c>
      <c r="J2426" s="161" t="s">
        <v>3285</v>
      </c>
    </row>
    <row r="2427" spans="2:10" x14ac:dyDescent="0.2">
      <c r="B2427" s="160">
        <v>70</v>
      </c>
      <c r="C2427" s="156" t="s">
        <v>3330</v>
      </c>
      <c r="D2427" s="155" t="s">
        <v>3331</v>
      </c>
      <c r="E2427" s="157">
        <v>0</v>
      </c>
      <c r="F2427" s="156" t="s">
        <v>3288</v>
      </c>
      <c r="G2427" s="155" t="s">
        <v>3285</v>
      </c>
      <c r="H2427" s="155" t="s">
        <v>3285</v>
      </c>
      <c r="I2427" s="155">
        <v>0</v>
      </c>
      <c r="J2427" s="161" t="s">
        <v>3285</v>
      </c>
    </row>
    <row r="2428" spans="2:10" x14ac:dyDescent="0.2">
      <c r="B2428" s="160">
        <v>71</v>
      </c>
      <c r="C2428" s="156" t="s">
        <v>3330</v>
      </c>
      <c r="D2428" s="155" t="s">
        <v>3316</v>
      </c>
      <c r="E2428" s="157">
        <v>0</v>
      </c>
      <c r="F2428" s="156" t="s">
        <v>3288</v>
      </c>
      <c r="G2428" s="155" t="s">
        <v>3285</v>
      </c>
      <c r="H2428" s="155" t="s">
        <v>3285</v>
      </c>
      <c r="I2428" s="155">
        <v>0</v>
      </c>
      <c r="J2428" s="161" t="s">
        <v>3285</v>
      </c>
    </row>
    <row r="2429" spans="2:10" x14ac:dyDescent="0.2">
      <c r="B2429" s="160">
        <v>72</v>
      </c>
      <c r="C2429" s="156" t="s">
        <v>3330</v>
      </c>
      <c r="D2429" s="155" t="s">
        <v>3333</v>
      </c>
      <c r="E2429" s="157">
        <v>0</v>
      </c>
      <c r="F2429" s="156" t="s">
        <v>3288</v>
      </c>
      <c r="G2429" s="155" t="s">
        <v>3285</v>
      </c>
      <c r="H2429" s="155" t="s">
        <v>3285</v>
      </c>
      <c r="I2429" s="155">
        <v>0</v>
      </c>
      <c r="J2429" s="161" t="s">
        <v>3285</v>
      </c>
    </row>
    <row r="2430" spans="2:10" x14ac:dyDescent="0.2">
      <c r="B2430" s="160">
        <v>73</v>
      </c>
      <c r="C2430" s="156" t="s">
        <v>3330</v>
      </c>
      <c r="D2430" s="155" t="s">
        <v>3316</v>
      </c>
      <c r="E2430" s="157">
        <v>0</v>
      </c>
      <c r="F2430" s="156" t="s">
        <v>3288</v>
      </c>
      <c r="G2430" s="155" t="s">
        <v>3285</v>
      </c>
      <c r="H2430" s="155" t="s">
        <v>3285</v>
      </c>
      <c r="I2430" s="155">
        <v>0</v>
      </c>
      <c r="J2430" s="161" t="s">
        <v>3285</v>
      </c>
    </row>
    <row r="2431" spans="2:10" x14ac:dyDescent="0.2">
      <c r="B2431" s="160">
        <v>74</v>
      </c>
      <c r="C2431" s="156" t="s">
        <v>3330</v>
      </c>
      <c r="D2431" s="155" t="s">
        <v>3334</v>
      </c>
      <c r="E2431" s="157">
        <v>0</v>
      </c>
      <c r="F2431" s="156" t="s">
        <v>3288</v>
      </c>
      <c r="G2431" s="155" t="s">
        <v>3285</v>
      </c>
      <c r="H2431" s="155" t="s">
        <v>3285</v>
      </c>
      <c r="I2431" s="155">
        <v>0</v>
      </c>
      <c r="J2431" s="161" t="s">
        <v>3285</v>
      </c>
    </row>
    <row r="2432" spans="2:10" x14ac:dyDescent="0.2">
      <c r="B2432" s="160">
        <v>75</v>
      </c>
      <c r="C2432" s="156" t="s">
        <v>3330</v>
      </c>
      <c r="D2432" s="155" t="s">
        <v>3324</v>
      </c>
      <c r="E2432" s="157">
        <v>0</v>
      </c>
      <c r="F2432" s="156" t="s">
        <v>3303</v>
      </c>
      <c r="G2432" s="155" t="s">
        <v>3285</v>
      </c>
      <c r="H2432" s="155" t="s">
        <v>3285</v>
      </c>
      <c r="I2432" s="155">
        <v>0</v>
      </c>
      <c r="J2432" s="161" t="s">
        <v>3285</v>
      </c>
    </row>
    <row r="2433" spans="2:10" x14ac:dyDescent="0.2">
      <c r="B2433" s="160">
        <v>76</v>
      </c>
      <c r="C2433" s="156" t="s">
        <v>3330</v>
      </c>
      <c r="D2433" s="155" t="s">
        <v>3316</v>
      </c>
      <c r="E2433" s="157">
        <v>0</v>
      </c>
      <c r="F2433" s="156" t="s">
        <v>3288</v>
      </c>
      <c r="G2433" s="155" t="s">
        <v>3285</v>
      </c>
      <c r="H2433" s="155" t="s">
        <v>3285</v>
      </c>
      <c r="I2433" s="155">
        <v>0</v>
      </c>
      <c r="J2433" s="161" t="s">
        <v>3285</v>
      </c>
    </row>
    <row r="2434" spans="2:10" x14ac:dyDescent="0.2">
      <c r="B2434" s="160">
        <v>77</v>
      </c>
      <c r="C2434" s="156" t="s">
        <v>3330</v>
      </c>
      <c r="D2434" s="155" t="s">
        <v>3333</v>
      </c>
      <c r="E2434" s="157">
        <v>0</v>
      </c>
      <c r="F2434" s="156" t="s">
        <v>3288</v>
      </c>
      <c r="G2434" s="155" t="s">
        <v>3285</v>
      </c>
      <c r="H2434" s="155" t="s">
        <v>3285</v>
      </c>
      <c r="I2434" s="155">
        <v>0</v>
      </c>
      <c r="J2434" s="161" t="s">
        <v>3285</v>
      </c>
    </row>
    <row r="2435" spans="2:10" x14ac:dyDescent="0.2">
      <c r="B2435" s="160">
        <v>78</v>
      </c>
      <c r="C2435" s="156" t="s">
        <v>3330</v>
      </c>
      <c r="D2435" s="155" t="s">
        <v>3316</v>
      </c>
      <c r="E2435" s="157">
        <v>0</v>
      </c>
      <c r="F2435" s="156" t="s">
        <v>3288</v>
      </c>
      <c r="G2435" s="155" t="s">
        <v>3285</v>
      </c>
      <c r="H2435" s="155" t="s">
        <v>3285</v>
      </c>
      <c r="I2435" s="155">
        <v>0</v>
      </c>
      <c r="J2435" s="161" t="s">
        <v>3285</v>
      </c>
    </row>
    <row r="2436" spans="2:10" x14ac:dyDescent="0.2">
      <c r="B2436" s="160">
        <v>79</v>
      </c>
      <c r="C2436" s="156" t="s">
        <v>3330</v>
      </c>
      <c r="D2436" s="155" t="s">
        <v>3331</v>
      </c>
      <c r="E2436" s="157">
        <v>0</v>
      </c>
      <c r="F2436" s="156" t="s">
        <v>3288</v>
      </c>
      <c r="G2436" s="155" t="s">
        <v>3285</v>
      </c>
      <c r="H2436" s="155" t="s">
        <v>3285</v>
      </c>
      <c r="I2436" s="155">
        <v>0</v>
      </c>
      <c r="J2436" s="161" t="s">
        <v>3285</v>
      </c>
    </row>
    <row r="2437" spans="2:10" x14ac:dyDescent="0.2">
      <c r="B2437" s="160">
        <v>80</v>
      </c>
      <c r="C2437" s="156" t="s">
        <v>3335</v>
      </c>
      <c r="D2437" s="155" t="s">
        <v>3336</v>
      </c>
      <c r="E2437" s="157">
        <v>0</v>
      </c>
      <c r="F2437" s="156" t="s">
        <v>3288</v>
      </c>
      <c r="G2437" s="155" t="s">
        <v>3285</v>
      </c>
      <c r="H2437" s="155" t="s">
        <v>3285</v>
      </c>
      <c r="I2437" s="155">
        <v>0</v>
      </c>
      <c r="J2437" s="161" t="s">
        <v>3285</v>
      </c>
    </row>
    <row r="2438" spans="2:10" x14ac:dyDescent="0.2">
      <c r="B2438" s="160">
        <v>81</v>
      </c>
      <c r="C2438" s="156" t="s">
        <v>3337</v>
      </c>
      <c r="D2438" s="155" t="s">
        <v>3318</v>
      </c>
      <c r="E2438" s="157">
        <v>30322</v>
      </c>
      <c r="F2438" s="156" t="s">
        <v>3309</v>
      </c>
      <c r="G2438" s="156" t="s">
        <v>3285</v>
      </c>
      <c r="H2438" s="155" t="s">
        <v>3285</v>
      </c>
      <c r="I2438" s="155">
        <v>0</v>
      </c>
      <c r="J2438" s="193" t="s">
        <v>3285</v>
      </c>
    </row>
    <row r="2439" spans="2:10" x14ac:dyDescent="0.2">
      <c r="B2439" s="160">
        <v>82</v>
      </c>
      <c r="C2439" s="156" t="s">
        <v>3337</v>
      </c>
      <c r="D2439" s="155" t="s">
        <v>3318</v>
      </c>
      <c r="E2439" s="157">
        <v>30322</v>
      </c>
      <c r="F2439" s="156" t="s">
        <v>3309</v>
      </c>
      <c r="G2439" s="155" t="s">
        <v>3285</v>
      </c>
      <c r="H2439" s="155" t="s">
        <v>3285</v>
      </c>
      <c r="I2439" s="155">
        <v>0</v>
      </c>
      <c r="J2439" s="161" t="s">
        <v>3285</v>
      </c>
    </row>
    <row r="2440" spans="2:10" x14ac:dyDescent="0.2">
      <c r="B2440" s="160">
        <v>83</v>
      </c>
      <c r="C2440" s="156" t="s">
        <v>3337</v>
      </c>
      <c r="D2440" s="155" t="s">
        <v>3318</v>
      </c>
      <c r="E2440" s="157">
        <v>30322</v>
      </c>
      <c r="F2440" s="156" t="s">
        <v>3309</v>
      </c>
      <c r="G2440" s="155" t="s">
        <v>3285</v>
      </c>
      <c r="H2440" s="155" t="s">
        <v>3285</v>
      </c>
      <c r="I2440" s="155">
        <v>0</v>
      </c>
      <c r="J2440" s="161" t="s">
        <v>3285</v>
      </c>
    </row>
    <row r="2441" spans="2:10" x14ac:dyDescent="0.2">
      <c r="B2441" s="160">
        <v>84</v>
      </c>
      <c r="C2441" s="156" t="s">
        <v>3337</v>
      </c>
      <c r="D2441" s="155" t="s">
        <v>3324</v>
      </c>
      <c r="E2441" s="157">
        <v>30322</v>
      </c>
      <c r="F2441" s="156" t="s">
        <v>3309</v>
      </c>
      <c r="G2441" s="155" t="s">
        <v>3285</v>
      </c>
      <c r="H2441" s="155" t="s">
        <v>3285</v>
      </c>
      <c r="I2441" s="155">
        <v>0</v>
      </c>
      <c r="J2441" s="161" t="s">
        <v>3285</v>
      </c>
    </row>
    <row r="2442" spans="2:10" x14ac:dyDescent="0.2">
      <c r="B2442" s="160">
        <v>85</v>
      </c>
      <c r="C2442" s="156" t="s">
        <v>3338</v>
      </c>
      <c r="D2442" s="155" t="s">
        <v>3320</v>
      </c>
      <c r="E2442" s="157">
        <v>0</v>
      </c>
      <c r="F2442" s="156" t="s">
        <v>3311</v>
      </c>
      <c r="G2442" s="155" t="s">
        <v>3285</v>
      </c>
      <c r="H2442" s="155" t="s">
        <v>3285</v>
      </c>
      <c r="I2442" s="155">
        <v>0</v>
      </c>
      <c r="J2442" s="161" t="s">
        <v>3285</v>
      </c>
    </row>
    <row r="2443" spans="2:10" x14ac:dyDescent="0.2">
      <c r="B2443" s="160">
        <v>86</v>
      </c>
      <c r="C2443" s="156" t="s">
        <v>3338</v>
      </c>
      <c r="D2443" s="155" t="s">
        <v>3339</v>
      </c>
      <c r="E2443" s="157">
        <v>30322</v>
      </c>
      <c r="F2443" s="156" t="s">
        <v>3288</v>
      </c>
      <c r="G2443" s="155" t="s">
        <v>3285</v>
      </c>
      <c r="H2443" s="155" t="s">
        <v>3285</v>
      </c>
      <c r="I2443" s="155">
        <v>0</v>
      </c>
      <c r="J2443" s="161" t="s">
        <v>3285</v>
      </c>
    </row>
    <row r="2444" spans="2:10" x14ac:dyDescent="0.2">
      <c r="B2444" s="160">
        <v>87</v>
      </c>
      <c r="C2444" s="156" t="s">
        <v>3338</v>
      </c>
      <c r="D2444" s="155" t="s">
        <v>3340</v>
      </c>
      <c r="E2444" s="157">
        <v>30322</v>
      </c>
      <c r="F2444" s="156" t="s">
        <v>3311</v>
      </c>
      <c r="G2444" s="155" t="s">
        <v>3285</v>
      </c>
      <c r="H2444" s="155" t="s">
        <v>3285</v>
      </c>
      <c r="I2444" s="155">
        <v>0</v>
      </c>
      <c r="J2444" s="161" t="s">
        <v>3285</v>
      </c>
    </row>
    <row r="2445" spans="2:10" x14ac:dyDescent="0.2">
      <c r="B2445" s="160">
        <v>88</v>
      </c>
      <c r="C2445" s="156" t="s">
        <v>3338</v>
      </c>
      <c r="D2445" s="155" t="s">
        <v>3320</v>
      </c>
      <c r="E2445" s="157">
        <v>0</v>
      </c>
      <c r="F2445" s="156" t="s">
        <v>3288</v>
      </c>
      <c r="G2445" s="155" t="s">
        <v>3285</v>
      </c>
      <c r="H2445" s="155" t="s">
        <v>3285</v>
      </c>
      <c r="I2445" s="155">
        <v>0</v>
      </c>
      <c r="J2445" s="161" t="s">
        <v>3285</v>
      </c>
    </row>
    <row r="2446" spans="2:10" x14ac:dyDescent="0.2">
      <c r="B2446" s="160">
        <v>89</v>
      </c>
      <c r="C2446" s="156" t="s">
        <v>3338</v>
      </c>
      <c r="D2446" s="155" t="s">
        <v>3341</v>
      </c>
      <c r="E2446" s="157">
        <v>0</v>
      </c>
      <c r="F2446" s="156" t="s">
        <v>3288</v>
      </c>
      <c r="G2446" s="155" t="s">
        <v>3285</v>
      </c>
      <c r="H2446" s="155" t="s">
        <v>3285</v>
      </c>
      <c r="I2446" s="155">
        <v>0</v>
      </c>
      <c r="J2446" s="161" t="s">
        <v>3285</v>
      </c>
    </row>
    <row r="2447" spans="2:10" x14ac:dyDescent="0.2">
      <c r="B2447" s="160">
        <v>90</v>
      </c>
      <c r="C2447" s="156" t="s">
        <v>3338</v>
      </c>
      <c r="D2447" s="155" t="s">
        <v>3340</v>
      </c>
      <c r="E2447" s="157">
        <v>30322</v>
      </c>
      <c r="F2447" s="156" t="s">
        <v>3288</v>
      </c>
      <c r="G2447" s="155" t="s">
        <v>3285</v>
      </c>
      <c r="H2447" s="155" t="s">
        <v>3285</v>
      </c>
      <c r="I2447" s="155">
        <v>0</v>
      </c>
      <c r="J2447" s="161" t="s">
        <v>3285</v>
      </c>
    </row>
    <row r="2448" spans="2:10" x14ac:dyDescent="0.2">
      <c r="B2448" s="160">
        <v>91</v>
      </c>
      <c r="C2448" s="156" t="s">
        <v>3338</v>
      </c>
      <c r="D2448" s="155" t="s">
        <v>3341</v>
      </c>
      <c r="E2448" s="157">
        <v>0</v>
      </c>
      <c r="F2448" s="156" t="s">
        <v>3288</v>
      </c>
      <c r="G2448" s="155" t="s">
        <v>3285</v>
      </c>
      <c r="H2448" s="155" t="s">
        <v>3285</v>
      </c>
      <c r="I2448" s="155">
        <v>0</v>
      </c>
      <c r="J2448" s="161" t="s">
        <v>3285</v>
      </c>
    </row>
    <row r="2449" spans="2:10" x14ac:dyDescent="0.2">
      <c r="B2449" s="160">
        <v>92</v>
      </c>
      <c r="C2449" s="156" t="s">
        <v>3338</v>
      </c>
      <c r="D2449" s="155" t="s">
        <v>3342</v>
      </c>
      <c r="E2449" s="157">
        <v>30322</v>
      </c>
      <c r="F2449" s="156" t="s">
        <v>3288</v>
      </c>
      <c r="G2449" s="155" t="s">
        <v>3285</v>
      </c>
      <c r="H2449" s="155" t="s">
        <v>3285</v>
      </c>
      <c r="I2449" s="155">
        <v>0</v>
      </c>
      <c r="J2449" s="161" t="s">
        <v>3285</v>
      </c>
    </row>
    <row r="2450" spans="2:10" x14ac:dyDescent="0.2">
      <c r="B2450" s="160">
        <v>93</v>
      </c>
      <c r="C2450" s="156" t="s">
        <v>3338</v>
      </c>
      <c r="D2450" s="155" t="s">
        <v>3343</v>
      </c>
      <c r="E2450" s="157">
        <v>0</v>
      </c>
      <c r="F2450" s="156" t="s">
        <v>3288</v>
      </c>
      <c r="G2450" s="155" t="s">
        <v>3285</v>
      </c>
      <c r="H2450" s="155" t="s">
        <v>3285</v>
      </c>
      <c r="I2450" s="155">
        <v>0</v>
      </c>
      <c r="J2450" s="161" t="s">
        <v>3285</v>
      </c>
    </row>
    <row r="2451" spans="2:10" x14ac:dyDescent="0.2">
      <c r="B2451" s="160">
        <v>94</v>
      </c>
      <c r="C2451" s="156" t="s">
        <v>3338</v>
      </c>
      <c r="D2451" s="155" t="s">
        <v>3328</v>
      </c>
      <c r="E2451" s="157">
        <v>0</v>
      </c>
      <c r="F2451" s="156" t="s">
        <v>3309</v>
      </c>
      <c r="G2451" s="155" t="s">
        <v>3285</v>
      </c>
      <c r="H2451" s="155" t="s">
        <v>3285</v>
      </c>
      <c r="I2451" s="155">
        <v>0</v>
      </c>
      <c r="J2451" s="161" t="s">
        <v>3285</v>
      </c>
    </row>
    <row r="2452" spans="2:10" x14ac:dyDescent="0.2">
      <c r="B2452" s="160">
        <v>95</v>
      </c>
      <c r="C2452" s="156" t="s">
        <v>3338</v>
      </c>
      <c r="D2452" s="155" t="s">
        <v>3340</v>
      </c>
      <c r="E2452" s="157">
        <v>30322</v>
      </c>
      <c r="F2452" s="156" t="s">
        <v>3288</v>
      </c>
      <c r="G2452" s="155" t="s">
        <v>3285</v>
      </c>
      <c r="H2452" s="155" t="s">
        <v>3285</v>
      </c>
      <c r="I2452" s="155">
        <v>0</v>
      </c>
      <c r="J2452" s="161" t="s">
        <v>3285</v>
      </c>
    </row>
    <row r="2453" spans="2:10" x14ac:dyDescent="0.2">
      <c r="B2453" s="160">
        <v>96</v>
      </c>
      <c r="C2453" s="156" t="s">
        <v>3338</v>
      </c>
      <c r="D2453" s="155" t="s">
        <v>3344</v>
      </c>
      <c r="E2453" s="157">
        <v>30322</v>
      </c>
      <c r="F2453" s="156" t="s">
        <v>3288</v>
      </c>
      <c r="G2453" s="155" t="s">
        <v>3285</v>
      </c>
      <c r="H2453" s="155" t="s">
        <v>3285</v>
      </c>
      <c r="I2453" s="155">
        <v>0</v>
      </c>
      <c r="J2453" s="161" t="s">
        <v>3285</v>
      </c>
    </row>
    <row r="2454" spans="2:10" x14ac:dyDescent="0.2">
      <c r="B2454" s="160">
        <v>97</v>
      </c>
      <c r="C2454" s="156" t="s">
        <v>3338</v>
      </c>
      <c r="D2454" s="155" t="s">
        <v>3345</v>
      </c>
      <c r="E2454" s="157">
        <v>30322</v>
      </c>
      <c r="F2454" s="156" t="s">
        <v>3288</v>
      </c>
      <c r="G2454" s="155" t="s">
        <v>3285</v>
      </c>
      <c r="H2454" s="155" t="s">
        <v>3285</v>
      </c>
      <c r="I2454" s="155">
        <v>0</v>
      </c>
      <c r="J2454" s="161" t="s">
        <v>3285</v>
      </c>
    </row>
    <row r="2455" spans="2:10" x14ac:dyDescent="0.2">
      <c r="B2455" s="160">
        <v>98</v>
      </c>
      <c r="C2455" s="156" t="s">
        <v>3338</v>
      </c>
      <c r="D2455" s="155" t="s">
        <v>3304</v>
      </c>
      <c r="E2455" s="157">
        <v>106128</v>
      </c>
      <c r="F2455" s="156" t="s">
        <v>3290</v>
      </c>
      <c r="G2455" s="155" t="s">
        <v>3285</v>
      </c>
      <c r="H2455" s="155" t="s">
        <v>3285</v>
      </c>
      <c r="I2455" s="155">
        <v>0</v>
      </c>
      <c r="J2455" s="161" t="s">
        <v>3285</v>
      </c>
    </row>
    <row r="2456" spans="2:10" x14ac:dyDescent="0.2">
      <c r="B2456" s="160">
        <v>99</v>
      </c>
      <c r="C2456" s="156" t="s">
        <v>3338</v>
      </c>
      <c r="D2456" s="155" t="s">
        <v>3320</v>
      </c>
      <c r="E2456" s="157">
        <v>0</v>
      </c>
      <c r="F2456" s="156" t="s">
        <v>3311</v>
      </c>
      <c r="G2456" s="155" t="s">
        <v>3285</v>
      </c>
      <c r="H2456" s="155" t="s">
        <v>3285</v>
      </c>
      <c r="I2456" s="155">
        <v>0</v>
      </c>
      <c r="J2456" s="161" t="s">
        <v>3285</v>
      </c>
    </row>
    <row r="2457" spans="2:10" x14ac:dyDescent="0.2">
      <c r="B2457" s="160">
        <v>100</v>
      </c>
      <c r="C2457" s="156" t="s">
        <v>3338</v>
      </c>
      <c r="D2457" s="155" t="s">
        <v>3346</v>
      </c>
      <c r="E2457" s="157">
        <v>30322</v>
      </c>
      <c r="F2457" s="156" t="s">
        <v>3309</v>
      </c>
      <c r="G2457" s="155" t="s">
        <v>3285</v>
      </c>
      <c r="H2457" s="155" t="s">
        <v>3285</v>
      </c>
      <c r="I2457" s="155">
        <v>0</v>
      </c>
      <c r="J2457" s="161" t="s">
        <v>3285</v>
      </c>
    </row>
    <row r="2458" spans="2:10" x14ac:dyDescent="0.2">
      <c r="B2458" s="160">
        <v>101</v>
      </c>
      <c r="C2458" s="156" t="s">
        <v>3338</v>
      </c>
      <c r="D2458" s="155" t="s">
        <v>3347</v>
      </c>
      <c r="E2458" s="157">
        <v>30322</v>
      </c>
      <c r="F2458" s="156" t="s">
        <v>3288</v>
      </c>
      <c r="G2458" s="155" t="s">
        <v>3285</v>
      </c>
      <c r="H2458" s="155" t="s">
        <v>3285</v>
      </c>
      <c r="I2458" s="155">
        <v>0</v>
      </c>
      <c r="J2458" s="161" t="s">
        <v>3285</v>
      </c>
    </row>
    <row r="2459" spans="2:10" x14ac:dyDescent="0.2">
      <c r="B2459" s="160">
        <v>102</v>
      </c>
      <c r="C2459" s="156" t="s">
        <v>3348</v>
      </c>
      <c r="D2459" s="155" t="s">
        <v>3349</v>
      </c>
      <c r="E2459" s="157">
        <v>30322</v>
      </c>
      <c r="F2459" s="156" t="s">
        <v>3288</v>
      </c>
      <c r="G2459" s="155" t="s">
        <v>3285</v>
      </c>
      <c r="H2459" s="155" t="s">
        <v>3285</v>
      </c>
      <c r="I2459" s="155">
        <v>0</v>
      </c>
      <c r="J2459" s="161" t="s">
        <v>3285</v>
      </c>
    </row>
    <row r="2460" spans="2:10" x14ac:dyDescent="0.2">
      <c r="B2460" s="160">
        <v>103</v>
      </c>
      <c r="C2460" s="156" t="s">
        <v>3348</v>
      </c>
      <c r="D2460" s="155" t="s">
        <v>3350</v>
      </c>
      <c r="E2460" s="157">
        <v>30322</v>
      </c>
      <c r="F2460" s="156" t="s">
        <v>3288</v>
      </c>
      <c r="G2460" s="155" t="s">
        <v>3285</v>
      </c>
      <c r="H2460" s="155" t="s">
        <v>3285</v>
      </c>
      <c r="I2460" s="155">
        <v>0</v>
      </c>
      <c r="J2460" s="161" t="s">
        <v>3285</v>
      </c>
    </row>
    <row r="2461" spans="2:10" x14ac:dyDescent="0.2">
      <c r="B2461" s="160">
        <v>104</v>
      </c>
      <c r="C2461" s="156" t="s">
        <v>3351</v>
      </c>
      <c r="D2461" s="155" t="s">
        <v>3304</v>
      </c>
      <c r="E2461" s="157">
        <v>147653</v>
      </c>
      <c r="F2461" s="156" t="s">
        <v>3305</v>
      </c>
      <c r="G2461" s="155" t="s">
        <v>3285</v>
      </c>
      <c r="H2461" s="155" t="s">
        <v>3285</v>
      </c>
      <c r="I2461" s="155">
        <v>0</v>
      </c>
      <c r="J2461" s="161" t="s">
        <v>3285</v>
      </c>
    </row>
    <row r="2462" spans="2:10" x14ac:dyDescent="0.2">
      <c r="B2462" s="160">
        <v>105</v>
      </c>
      <c r="C2462" s="156" t="s">
        <v>3351</v>
      </c>
      <c r="D2462" s="155" t="s">
        <v>3352</v>
      </c>
      <c r="E2462" s="157">
        <v>24609</v>
      </c>
      <c r="F2462" s="156" t="s">
        <v>3290</v>
      </c>
      <c r="G2462" s="155" t="s">
        <v>3285</v>
      </c>
      <c r="H2462" s="155" t="s">
        <v>3285</v>
      </c>
      <c r="I2462" s="155">
        <v>0</v>
      </c>
      <c r="J2462" s="161" t="s">
        <v>3285</v>
      </c>
    </row>
    <row r="2463" spans="2:10" x14ac:dyDescent="0.2">
      <c r="B2463" s="160">
        <v>106</v>
      </c>
      <c r="C2463" s="156" t="s">
        <v>3353</v>
      </c>
      <c r="D2463" s="155" t="s">
        <v>3318</v>
      </c>
      <c r="E2463" s="157">
        <v>24609</v>
      </c>
      <c r="F2463" s="156" t="s">
        <v>3309</v>
      </c>
      <c r="G2463" s="155" t="s">
        <v>3285</v>
      </c>
      <c r="H2463" s="155" t="s">
        <v>3285</v>
      </c>
      <c r="I2463" s="155">
        <v>0</v>
      </c>
      <c r="J2463" s="161" t="s">
        <v>3285</v>
      </c>
    </row>
    <row r="2464" spans="2:10" x14ac:dyDescent="0.2">
      <c r="B2464" s="160">
        <v>107</v>
      </c>
      <c r="C2464" s="156" t="s">
        <v>3353</v>
      </c>
      <c r="D2464" s="155" t="s">
        <v>3318</v>
      </c>
      <c r="E2464" s="157">
        <v>24609</v>
      </c>
      <c r="F2464" s="156" t="s">
        <v>3309</v>
      </c>
      <c r="G2464" s="155" t="s">
        <v>3285</v>
      </c>
      <c r="H2464" s="155" t="s">
        <v>3285</v>
      </c>
      <c r="I2464" s="155">
        <v>0</v>
      </c>
      <c r="J2464" s="161" t="s">
        <v>3285</v>
      </c>
    </row>
    <row r="2465" spans="2:10" x14ac:dyDescent="0.2">
      <c r="B2465" s="160">
        <v>108</v>
      </c>
      <c r="C2465" s="156" t="s">
        <v>3354</v>
      </c>
      <c r="D2465" s="155" t="s">
        <v>3340</v>
      </c>
      <c r="E2465" s="157">
        <v>24609</v>
      </c>
      <c r="F2465" s="156" t="s">
        <v>3311</v>
      </c>
      <c r="G2465" s="155" t="s">
        <v>3285</v>
      </c>
      <c r="H2465" s="155" t="s">
        <v>3285</v>
      </c>
      <c r="I2465" s="155">
        <v>0</v>
      </c>
      <c r="J2465" s="161" t="s">
        <v>3285</v>
      </c>
    </row>
    <row r="2466" spans="2:10" x14ac:dyDescent="0.2">
      <c r="B2466" s="160">
        <v>109</v>
      </c>
      <c r="C2466" s="156" t="s">
        <v>3354</v>
      </c>
      <c r="D2466" s="155" t="s">
        <v>3320</v>
      </c>
      <c r="E2466" s="157">
        <v>0</v>
      </c>
      <c r="F2466" s="156" t="s">
        <v>3311</v>
      </c>
      <c r="G2466" s="155" t="s">
        <v>3285</v>
      </c>
      <c r="H2466" s="155" t="s">
        <v>3285</v>
      </c>
      <c r="I2466" s="155">
        <v>0</v>
      </c>
      <c r="J2466" s="161" t="s">
        <v>3285</v>
      </c>
    </row>
    <row r="2467" spans="2:10" x14ac:dyDescent="0.2">
      <c r="B2467" s="160">
        <v>110</v>
      </c>
      <c r="C2467" s="156" t="s">
        <v>3355</v>
      </c>
      <c r="D2467" s="155" t="s">
        <v>3356</v>
      </c>
      <c r="E2467" s="157">
        <v>24609</v>
      </c>
      <c r="F2467" s="156" t="s">
        <v>3288</v>
      </c>
      <c r="G2467" s="155" t="s">
        <v>3285</v>
      </c>
      <c r="H2467" s="155" t="s">
        <v>3285</v>
      </c>
      <c r="I2467" s="155">
        <v>0</v>
      </c>
      <c r="J2467" s="161" t="s">
        <v>3285</v>
      </c>
    </row>
    <row r="2468" spans="2:10" x14ac:dyDescent="0.2">
      <c r="B2468" s="160">
        <v>111</v>
      </c>
      <c r="C2468" s="156" t="s">
        <v>3357</v>
      </c>
      <c r="D2468" s="155" t="s">
        <v>2334</v>
      </c>
      <c r="E2468" s="157">
        <v>0</v>
      </c>
      <c r="F2468" s="156" t="s">
        <v>3288</v>
      </c>
      <c r="G2468" s="155" t="s">
        <v>3285</v>
      </c>
      <c r="H2468" s="155" t="s">
        <v>3285</v>
      </c>
      <c r="I2468" s="155">
        <v>0</v>
      </c>
      <c r="J2468" s="161" t="s">
        <v>3285</v>
      </c>
    </row>
    <row r="2469" spans="2:10" x14ac:dyDescent="0.2">
      <c r="B2469" s="160">
        <v>112</v>
      </c>
      <c r="C2469" s="156" t="s">
        <v>3357</v>
      </c>
      <c r="D2469" s="155" t="s">
        <v>3358</v>
      </c>
      <c r="E2469" s="157">
        <v>0</v>
      </c>
      <c r="F2469" s="156" t="s">
        <v>3288</v>
      </c>
      <c r="G2469" s="156" t="s">
        <v>3285</v>
      </c>
      <c r="H2469" s="155" t="s">
        <v>3285</v>
      </c>
      <c r="I2469" s="155">
        <v>0</v>
      </c>
      <c r="J2469" s="193" t="s">
        <v>3285</v>
      </c>
    </row>
    <row r="2470" spans="2:10" x14ac:dyDescent="0.2">
      <c r="B2470" s="160">
        <v>113</v>
      </c>
      <c r="C2470" s="156" t="s">
        <v>3357</v>
      </c>
      <c r="D2470" s="155" t="s">
        <v>3359</v>
      </c>
      <c r="E2470" s="157">
        <v>24609</v>
      </c>
      <c r="F2470" s="156" t="s">
        <v>3288</v>
      </c>
      <c r="G2470" s="155" t="s">
        <v>3285</v>
      </c>
      <c r="H2470" s="155" t="s">
        <v>3285</v>
      </c>
      <c r="I2470" s="155">
        <v>0</v>
      </c>
      <c r="J2470" s="161" t="s">
        <v>3285</v>
      </c>
    </row>
    <row r="2471" spans="2:10" x14ac:dyDescent="0.2">
      <c r="B2471" s="160">
        <v>114</v>
      </c>
      <c r="C2471" s="156" t="s">
        <v>3357</v>
      </c>
      <c r="D2471" s="155" t="s">
        <v>3360</v>
      </c>
      <c r="E2471" s="157">
        <v>0</v>
      </c>
      <c r="F2471" s="156" t="s">
        <v>3309</v>
      </c>
      <c r="G2471" s="155" t="s">
        <v>3285</v>
      </c>
      <c r="H2471" s="155" t="s">
        <v>3285</v>
      </c>
      <c r="I2471" s="155">
        <v>0</v>
      </c>
      <c r="J2471" s="161" t="s">
        <v>3285</v>
      </c>
    </row>
    <row r="2472" spans="2:10" x14ac:dyDescent="0.2">
      <c r="B2472" s="160">
        <v>115</v>
      </c>
      <c r="C2472" s="156" t="s">
        <v>3357</v>
      </c>
      <c r="D2472" s="155" t="s">
        <v>3361</v>
      </c>
      <c r="E2472" s="157">
        <v>0</v>
      </c>
      <c r="F2472" s="156" t="s">
        <v>3288</v>
      </c>
      <c r="G2472" s="155" t="s">
        <v>3285</v>
      </c>
      <c r="H2472" s="155" t="s">
        <v>3285</v>
      </c>
      <c r="I2472" s="155">
        <v>0</v>
      </c>
      <c r="J2472" s="161" t="s">
        <v>3285</v>
      </c>
    </row>
    <row r="2473" spans="2:10" x14ac:dyDescent="0.2">
      <c r="B2473" s="160">
        <v>116</v>
      </c>
      <c r="C2473" s="156" t="s">
        <v>3357</v>
      </c>
      <c r="D2473" s="155" t="s">
        <v>3362</v>
      </c>
      <c r="E2473" s="157">
        <v>24609</v>
      </c>
      <c r="F2473" s="156" t="s">
        <v>3288</v>
      </c>
      <c r="G2473" s="155" t="s">
        <v>3285</v>
      </c>
      <c r="H2473" s="155" t="s">
        <v>3285</v>
      </c>
      <c r="I2473" s="155">
        <v>0</v>
      </c>
      <c r="J2473" s="161" t="s">
        <v>3285</v>
      </c>
    </row>
    <row r="2474" spans="2:10" x14ac:dyDescent="0.2">
      <c r="B2474" s="160">
        <v>117</v>
      </c>
      <c r="C2474" s="156" t="s">
        <v>3357</v>
      </c>
      <c r="D2474" s="155" t="s">
        <v>3314</v>
      </c>
      <c r="E2474" s="157">
        <v>0</v>
      </c>
      <c r="F2474" s="156" t="s">
        <v>3290</v>
      </c>
      <c r="G2474" s="156" t="s">
        <v>3285</v>
      </c>
      <c r="H2474" s="155" t="s">
        <v>3285</v>
      </c>
      <c r="I2474" s="155">
        <v>0</v>
      </c>
      <c r="J2474" s="193" t="s">
        <v>3285</v>
      </c>
    </row>
    <row r="2475" spans="2:10" x14ac:dyDescent="0.2">
      <c r="B2475" s="160">
        <v>118</v>
      </c>
      <c r="C2475" s="156" t="s">
        <v>3357</v>
      </c>
      <c r="D2475" s="155" t="s">
        <v>3362</v>
      </c>
      <c r="E2475" s="157">
        <v>24609</v>
      </c>
      <c r="F2475" s="156" t="s">
        <v>3288</v>
      </c>
      <c r="G2475" s="155" t="s">
        <v>3285</v>
      </c>
      <c r="H2475" s="155" t="s">
        <v>3285</v>
      </c>
      <c r="I2475" s="155">
        <v>0</v>
      </c>
      <c r="J2475" s="161" t="s">
        <v>3285</v>
      </c>
    </row>
    <row r="2476" spans="2:10" x14ac:dyDescent="0.2">
      <c r="B2476" s="160">
        <v>119</v>
      </c>
      <c r="C2476" s="156" t="s">
        <v>3363</v>
      </c>
      <c r="D2476" s="155" t="s">
        <v>3328</v>
      </c>
      <c r="E2476" s="157">
        <v>106128</v>
      </c>
      <c r="F2476" s="156" t="s">
        <v>3364</v>
      </c>
      <c r="G2476" s="155" t="s">
        <v>3363</v>
      </c>
      <c r="H2476" s="155" t="s">
        <v>3365</v>
      </c>
      <c r="I2476" s="155">
        <v>58139</v>
      </c>
      <c r="J2476" s="161">
        <v>45579</v>
      </c>
    </row>
    <row r="2477" spans="2:10" x14ac:dyDescent="0.2">
      <c r="B2477" s="160">
        <v>120</v>
      </c>
      <c r="C2477" s="156" t="s">
        <v>3363</v>
      </c>
      <c r="D2477" s="155" t="s">
        <v>3304</v>
      </c>
      <c r="E2477" s="157">
        <v>257740</v>
      </c>
      <c r="F2477" s="156" t="s">
        <v>3305</v>
      </c>
      <c r="G2477" s="155" t="s">
        <v>3363</v>
      </c>
      <c r="H2477" s="155" t="s">
        <v>3304</v>
      </c>
      <c r="I2477" s="155">
        <v>219499</v>
      </c>
      <c r="J2477" s="161">
        <v>45615</v>
      </c>
    </row>
    <row r="2478" spans="2:10" x14ac:dyDescent="0.2">
      <c r="B2478" s="160">
        <v>121</v>
      </c>
      <c r="C2478" s="156" t="s">
        <v>3366</v>
      </c>
      <c r="D2478" s="155" t="s">
        <v>3328</v>
      </c>
      <c r="E2478" s="157">
        <v>0</v>
      </c>
      <c r="F2478" s="156" t="s">
        <v>3309</v>
      </c>
      <c r="G2478" s="155" t="s">
        <v>3285</v>
      </c>
      <c r="H2478" s="155" t="s">
        <v>3285</v>
      </c>
      <c r="I2478" s="155">
        <v>0</v>
      </c>
      <c r="J2478" s="161" t="s">
        <v>3285</v>
      </c>
    </row>
    <row r="2479" spans="2:10" x14ac:dyDescent="0.2">
      <c r="B2479" s="160">
        <v>122</v>
      </c>
      <c r="C2479" s="156" t="s">
        <v>3367</v>
      </c>
      <c r="D2479" s="155" t="s">
        <v>3298</v>
      </c>
      <c r="E2479" s="157">
        <v>0</v>
      </c>
      <c r="F2479" s="156" t="s">
        <v>3290</v>
      </c>
      <c r="G2479" s="155" t="s">
        <v>3285</v>
      </c>
      <c r="H2479" s="155" t="s">
        <v>3285</v>
      </c>
      <c r="I2479" s="155">
        <v>0</v>
      </c>
      <c r="J2479" s="161" t="s">
        <v>3285</v>
      </c>
    </row>
    <row r="2480" spans="2:10" x14ac:dyDescent="0.2">
      <c r="B2480" s="160">
        <v>123</v>
      </c>
      <c r="C2480" s="156" t="s">
        <v>3367</v>
      </c>
      <c r="D2480" s="155" t="s">
        <v>3368</v>
      </c>
      <c r="E2480" s="157">
        <v>0</v>
      </c>
      <c r="F2480" s="156" t="s">
        <v>3288</v>
      </c>
      <c r="G2480" s="155" t="s">
        <v>3285</v>
      </c>
      <c r="H2480" s="155" t="s">
        <v>3285</v>
      </c>
      <c r="I2480" s="155">
        <v>0</v>
      </c>
      <c r="J2480" s="161" t="s">
        <v>3285</v>
      </c>
    </row>
    <row r="2481" spans="2:10" x14ac:dyDescent="0.2">
      <c r="B2481" s="160">
        <v>124</v>
      </c>
      <c r="C2481" s="156" t="s">
        <v>3367</v>
      </c>
      <c r="D2481" s="155" t="s">
        <v>3333</v>
      </c>
      <c r="E2481" s="157">
        <v>0</v>
      </c>
      <c r="F2481" s="156" t="s">
        <v>3288</v>
      </c>
      <c r="G2481" s="155" t="s">
        <v>3285</v>
      </c>
      <c r="H2481" s="155" t="s">
        <v>3285</v>
      </c>
      <c r="I2481" s="155">
        <v>0</v>
      </c>
      <c r="J2481" s="161" t="s">
        <v>3285</v>
      </c>
    </row>
    <row r="2482" spans="2:10" x14ac:dyDescent="0.2">
      <c r="B2482" s="160">
        <v>125</v>
      </c>
      <c r="C2482" s="156" t="s">
        <v>3367</v>
      </c>
      <c r="D2482" s="155" t="s">
        <v>3316</v>
      </c>
      <c r="E2482" s="157">
        <v>0</v>
      </c>
      <c r="F2482" s="156" t="s">
        <v>3288</v>
      </c>
      <c r="G2482" s="155" t="s">
        <v>3285</v>
      </c>
      <c r="H2482" s="155" t="s">
        <v>3285</v>
      </c>
      <c r="I2482" s="155">
        <v>0</v>
      </c>
      <c r="J2482" s="161" t="s">
        <v>3285</v>
      </c>
    </row>
    <row r="2483" spans="2:10" x14ac:dyDescent="0.2">
      <c r="B2483" s="160">
        <v>126</v>
      </c>
      <c r="C2483" s="156" t="s">
        <v>3367</v>
      </c>
      <c r="D2483" s="155" t="s">
        <v>3306</v>
      </c>
      <c r="E2483" s="157">
        <v>0</v>
      </c>
      <c r="F2483" s="156" t="s">
        <v>3288</v>
      </c>
      <c r="G2483" s="155" t="s">
        <v>3285</v>
      </c>
      <c r="H2483" s="155" t="s">
        <v>3285</v>
      </c>
      <c r="I2483" s="155">
        <v>0</v>
      </c>
      <c r="J2483" s="161" t="s">
        <v>3285</v>
      </c>
    </row>
    <row r="2484" spans="2:10" x14ac:dyDescent="0.2">
      <c r="B2484" s="160">
        <v>127</v>
      </c>
      <c r="C2484" s="156" t="s">
        <v>3367</v>
      </c>
      <c r="D2484" s="155" t="s">
        <v>3316</v>
      </c>
      <c r="E2484" s="157">
        <v>0</v>
      </c>
      <c r="F2484" s="156" t="s">
        <v>3288</v>
      </c>
      <c r="G2484" s="155" t="s">
        <v>3285</v>
      </c>
      <c r="H2484" s="155" t="s">
        <v>3285</v>
      </c>
      <c r="I2484" s="155">
        <v>0</v>
      </c>
      <c r="J2484" s="161" t="s">
        <v>3285</v>
      </c>
    </row>
    <row r="2485" spans="2:10" x14ac:dyDescent="0.2">
      <c r="B2485" s="160">
        <v>128</v>
      </c>
      <c r="C2485" s="156" t="s">
        <v>3367</v>
      </c>
      <c r="D2485" s="155" t="s">
        <v>3316</v>
      </c>
      <c r="E2485" s="157">
        <v>0</v>
      </c>
      <c r="F2485" s="156" t="s">
        <v>3288</v>
      </c>
      <c r="G2485" s="155" t="s">
        <v>3285</v>
      </c>
      <c r="H2485" s="155" t="s">
        <v>3285</v>
      </c>
      <c r="I2485" s="155">
        <v>0</v>
      </c>
      <c r="J2485" s="161" t="s">
        <v>3285</v>
      </c>
    </row>
    <row r="2486" spans="2:10" x14ac:dyDescent="0.2">
      <c r="B2486" s="160">
        <v>129</v>
      </c>
      <c r="C2486" s="156" t="s">
        <v>3367</v>
      </c>
      <c r="D2486" s="155" t="s">
        <v>3369</v>
      </c>
      <c r="E2486" s="157">
        <v>0</v>
      </c>
      <c r="F2486" s="156" t="s">
        <v>3288</v>
      </c>
      <c r="G2486" s="155" t="s">
        <v>3285</v>
      </c>
      <c r="H2486" s="155" t="s">
        <v>3285</v>
      </c>
      <c r="I2486" s="155">
        <v>0</v>
      </c>
      <c r="J2486" s="161" t="s">
        <v>3285</v>
      </c>
    </row>
    <row r="2487" spans="2:10" x14ac:dyDescent="0.2">
      <c r="B2487" s="160">
        <v>130</v>
      </c>
      <c r="C2487" s="156" t="s">
        <v>3367</v>
      </c>
      <c r="D2487" s="155" t="s">
        <v>3370</v>
      </c>
      <c r="E2487" s="157">
        <v>0</v>
      </c>
      <c r="F2487" s="156" t="s">
        <v>3290</v>
      </c>
      <c r="G2487" s="155" t="s">
        <v>3285</v>
      </c>
      <c r="H2487" s="155" t="s">
        <v>3285</v>
      </c>
      <c r="I2487" s="155">
        <v>0</v>
      </c>
      <c r="J2487" s="161" t="s">
        <v>3285</v>
      </c>
    </row>
    <row r="2488" spans="2:10" x14ac:dyDescent="0.2">
      <c r="B2488" s="160">
        <v>131</v>
      </c>
      <c r="C2488" s="156" t="s">
        <v>3367</v>
      </c>
      <c r="D2488" s="155" t="s">
        <v>3371</v>
      </c>
      <c r="E2488" s="157">
        <v>0</v>
      </c>
      <c r="F2488" s="156" t="s">
        <v>3290</v>
      </c>
      <c r="G2488" s="155" t="s">
        <v>3285</v>
      </c>
      <c r="H2488" s="155" t="s">
        <v>3285</v>
      </c>
      <c r="I2488" s="155">
        <v>0</v>
      </c>
      <c r="J2488" s="161" t="s">
        <v>3285</v>
      </c>
    </row>
    <row r="2489" spans="2:10" x14ac:dyDescent="0.2">
      <c r="B2489" s="160">
        <v>132</v>
      </c>
      <c r="C2489" s="156" t="s">
        <v>3367</v>
      </c>
      <c r="D2489" s="155" t="s">
        <v>3372</v>
      </c>
      <c r="E2489" s="157">
        <v>0</v>
      </c>
      <c r="F2489" s="156" t="s">
        <v>3311</v>
      </c>
      <c r="G2489" s="155" t="s">
        <v>3285</v>
      </c>
      <c r="H2489" s="155" t="s">
        <v>3285</v>
      </c>
      <c r="I2489" s="155">
        <v>0</v>
      </c>
      <c r="J2489" s="161" t="s">
        <v>3285</v>
      </c>
    </row>
    <row r="2490" spans="2:10" x14ac:dyDescent="0.2">
      <c r="B2490" s="160">
        <v>133</v>
      </c>
      <c r="C2490" s="156" t="s">
        <v>3367</v>
      </c>
      <c r="D2490" s="155" t="s">
        <v>3300</v>
      </c>
      <c r="E2490" s="157">
        <v>0</v>
      </c>
      <c r="F2490" s="156" t="s">
        <v>3311</v>
      </c>
      <c r="G2490" s="155" t="s">
        <v>3285</v>
      </c>
      <c r="H2490" s="155" t="s">
        <v>3285</v>
      </c>
      <c r="I2490" s="155">
        <v>0</v>
      </c>
      <c r="J2490" s="161" t="s">
        <v>3285</v>
      </c>
    </row>
    <row r="2491" spans="2:10" x14ac:dyDescent="0.2">
      <c r="B2491" s="160">
        <v>134</v>
      </c>
      <c r="C2491" s="156" t="s">
        <v>3367</v>
      </c>
      <c r="D2491" s="155" t="s">
        <v>3373</v>
      </c>
      <c r="E2491" s="157">
        <v>24609</v>
      </c>
      <c r="F2491" s="156" t="s">
        <v>3288</v>
      </c>
      <c r="G2491" s="155" t="s">
        <v>3285</v>
      </c>
      <c r="H2491" s="155" t="s">
        <v>3285</v>
      </c>
      <c r="I2491" s="155">
        <v>0</v>
      </c>
      <c r="J2491" s="161" t="s">
        <v>3285</v>
      </c>
    </row>
    <row r="2492" spans="2:10" x14ac:dyDescent="0.2">
      <c r="B2492" s="160">
        <v>135</v>
      </c>
      <c r="C2492" s="156" t="s">
        <v>3367</v>
      </c>
      <c r="D2492" s="155" t="s">
        <v>3370</v>
      </c>
      <c r="E2492" s="157">
        <v>0</v>
      </c>
      <c r="F2492" s="156" t="s">
        <v>3311</v>
      </c>
      <c r="G2492" s="155" t="s">
        <v>3285</v>
      </c>
      <c r="H2492" s="155" t="s">
        <v>3285</v>
      </c>
      <c r="I2492" s="155">
        <v>0</v>
      </c>
      <c r="J2492" s="161" t="s">
        <v>3285</v>
      </c>
    </row>
    <row r="2493" spans="2:10" x14ac:dyDescent="0.2">
      <c r="B2493" s="160">
        <v>136</v>
      </c>
      <c r="C2493" s="156" t="s">
        <v>3374</v>
      </c>
      <c r="D2493" s="155" t="s">
        <v>3375</v>
      </c>
      <c r="E2493" s="157">
        <v>0</v>
      </c>
      <c r="F2493" s="156" t="s">
        <v>3311</v>
      </c>
      <c r="G2493" s="155" t="s">
        <v>3285</v>
      </c>
      <c r="H2493" s="155" t="s">
        <v>3285</v>
      </c>
      <c r="I2493" s="155">
        <v>0</v>
      </c>
      <c r="J2493" s="161" t="s">
        <v>3285</v>
      </c>
    </row>
    <row r="2494" spans="2:10" x14ac:dyDescent="0.2">
      <c r="B2494" s="160">
        <v>137</v>
      </c>
      <c r="C2494" s="156" t="s">
        <v>3374</v>
      </c>
      <c r="D2494" s="155" t="s">
        <v>3376</v>
      </c>
      <c r="E2494" s="157">
        <v>0</v>
      </c>
      <c r="F2494" s="156" t="s">
        <v>3288</v>
      </c>
      <c r="G2494" s="155" t="s">
        <v>3285</v>
      </c>
      <c r="H2494" s="155" t="s">
        <v>3285</v>
      </c>
      <c r="I2494" s="155">
        <v>0</v>
      </c>
      <c r="J2494" s="161" t="s">
        <v>3285</v>
      </c>
    </row>
    <row r="2495" spans="2:10" x14ac:dyDescent="0.2">
      <c r="B2495" s="160">
        <v>138</v>
      </c>
      <c r="C2495" s="156" t="s">
        <v>3374</v>
      </c>
      <c r="D2495" s="155" t="s">
        <v>3371</v>
      </c>
      <c r="E2495" s="157">
        <v>147653</v>
      </c>
      <c r="F2495" s="156" t="s">
        <v>3288</v>
      </c>
      <c r="G2495" s="155" t="s">
        <v>3285</v>
      </c>
      <c r="H2495" s="155" t="s">
        <v>3285</v>
      </c>
      <c r="I2495" s="155">
        <v>0</v>
      </c>
      <c r="J2495" s="161" t="s">
        <v>3285</v>
      </c>
    </row>
    <row r="2496" spans="2:10" x14ac:dyDescent="0.2">
      <c r="B2496" s="160">
        <v>139</v>
      </c>
      <c r="C2496" s="156" t="s">
        <v>3374</v>
      </c>
      <c r="D2496" s="155" t="s">
        <v>3371</v>
      </c>
      <c r="E2496" s="157">
        <v>49218</v>
      </c>
      <c r="F2496" s="156" t="s">
        <v>3288</v>
      </c>
      <c r="G2496" s="155" t="s">
        <v>3285</v>
      </c>
      <c r="H2496" s="155" t="s">
        <v>3285</v>
      </c>
      <c r="I2496" s="155">
        <v>0</v>
      </c>
      <c r="J2496" s="161" t="s">
        <v>3285</v>
      </c>
    </row>
    <row r="2497" spans="2:10" x14ac:dyDescent="0.2">
      <c r="B2497" s="160">
        <v>140</v>
      </c>
      <c r="C2497" s="156" t="s">
        <v>3374</v>
      </c>
      <c r="D2497" s="155" t="s">
        <v>3377</v>
      </c>
      <c r="E2497" s="157">
        <v>24609</v>
      </c>
      <c r="F2497" s="156" t="s">
        <v>3288</v>
      </c>
      <c r="G2497" s="155" t="s">
        <v>3285</v>
      </c>
      <c r="H2497" s="155" t="s">
        <v>3285</v>
      </c>
      <c r="I2497" s="155">
        <v>0</v>
      </c>
      <c r="J2497" s="161" t="s">
        <v>3285</v>
      </c>
    </row>
    <row r="2498" spans="2:10" x14ac:dyDescent="0.2">
      <c r="B2498" s="160">
        <v>141</v>
      </c>
      <c r="C2498" s="156" t="s">
        <v>3374</v>
      </c>
      <c r="D2498" s="155" t="s">
        <v>3376</v>
      </c>
      <c r="E2498" s="157">
        <v>0</v>
      </c>
      <c r="F2498" s="156" t="s">
        <v>3309</v>
      </c>
      <c r="G2498" s="155" t="s">
        <v>3285</v>
      </c>
      <c r="H2498" s="155" t="s">
        <v>3285</v>
      </c>
      <c r="I2498" s="155">
        <v>0</v>
      </c>
      <c r="J2498" s="161" t="s">
        <v>3285</v>
      </c>
    </row>
    <row r="2499" spans="2:10" x14ac:dyDescent="0.2">
      <c r="B2499" s="160">
        <v>142</v>
      </c>
      <c r="C2499" s="156" t="s">
        <v>3374</v>
      </c>
      <c r="D2499" s="155" t="s">
        <v>3376</v>
      </c>
      <c r="E2499" s="157">
        <v>0</v>
      </c>
      <c r="F2499" s="156" t="s">
        <v>3288</v>
      </c>
      <c r="G2499" s="155" t="s">
        <v>3285</v>
      </c>
      <c r="H2499" s="155" t="s">
        <v>3285</v>
      </c>
      <c r="I2499" s="155">
        <v>0</v>
      </c>
      <c r="J2499" s="161" t="s">
        <v>3285</v>
      </c>
    </row>
    <row r="2500" spans="2:10" x14ac:dyDescent="0.2">
      <c r="B2500" s="160">
        <v>143</v>
      </c>
      <c r="C2500" s="156" t="s">
        <v>3374</v>
      </c>
      <c r="D2500" s="155" t="s">
        <v>3377</v>
      </c>
      <c r="E2500" s="157">
        <v>0</v>
      </c>
      <c r="F2500" s="156" t="s">
        <v>3309</v>
      </c>
      <c r="G2500" s="155" t="s">
        <v>3285</v>
      </c>
      <c r="H2500" s="155" t="s">
        <v>3285</v>
      </c>
      <c r="I2500" s="155">
        <v>0</v>
      </c>
      <c r="J2500" s="161" t="s">
        <v>3285</v>
      </c>
    </row>
    <row r="2501" spans="2:10" x14ac:dyDescent="0.2">
      <c r="B2501" s="160">
        <v>144</v>
      </c>
      <c r="C2501" s="156" t="s">
        <v>3374</v>
      </c>
      <c r="D2501" s="155" t="s">
        <v>3378</v>
      </c>
      <c r="E2501" s="157">
        <v>0</v>
      </c>
      <c r="F2501" s="156" t="s">
        <v>3288</v>
      </c>
      <c r="G2501" s="155" t="s">
        <v>3285</v>
      </c>
      <c r="H2501" s="155" t="s">
        <v>3285</v>
      </c>
      <c r="I2501" s="155">
        <v>0</v>
      </c>
      <c r="J2501" s="161" t="s">
        <v>3285</v>
      </c>
    </row>
    <row r="2502" spans="2:10" x14ac:dyDescent="0.2">
      <c r="B2502" s="160">
        <v>145</v>
      </c>
      <c r="C2502" s="156" t="s">
        <v>3374</v>
      </c>
      <c r="D2502" s="155" t="s">
        <v>3377</v>
      </c>
      <c r="E2502" s="157">
        <v>0</v>
      </c>
      <c r="F2502" s="156" t="s">
        <v>3309</v>
      </c>
      <c r="G2502" s="155" t="s">
        <v>3285</v>
      </c>
      <c r="H2502" s="155" t="s">
        <v>3285</v>
      </c>
      <c r="I2502" s="155">
        <v>0</v>
      </c>
      <c r="J2502" s="161" t="s">
        <v>3285</v>
      </c>
    </row>
    <row r="2503" spans="2:10" x14ac:dyDescent="0.2">
      <c r="B2503" s="160">
        <v>146</v>
      </c>
      <c r="C2503" s="156" t="s">
        <v>3374</v>
      </c>
      <c r="D2503" s="155" t="s">
        <v>3352</v>
      </c>
      <c r="E2503" s="157">
        <v>24609</v>
      </c>
      <c r="F2503" s="156" t="s">
        <v>3290</v>
      </c>
      <c r="G2503" s="155" t="s">
        <v>3285</v>
      </c>
      <c r="H2503" s="155" t="s">
        <v>3285</v>
      </c>
      <c r="I2503" s="155">
        <v>0</v>
      </c>
      <c r="J2503" s="161" t="s">
        <v>3285</v>
      </c>
    </row>
    <row r="2504" spans="2:10" x14ac:dyDescent="0.2">
      <c r="B2504" s="160">
        <v>147</v>
      </c>
      <c r="C2504" s="156" t="s">
        <v>3374</v>
      </c>
      <c r="D2504" s="155" t="s">
        <v>3324</v>
      </c>
      <c r="E2504" s="157">
        <v>24609</v>
      </c>
      <c r="F2504" s="156" t="s">
        <v>3379</v>
      </c>
      <c r="G2504" s="155" t="s">
        <v>3285</v>
      </c>
      <c r="H2504" s="155" t="s">
        <v>3285</v>
      </c>
      <c r="I2504" s="155">
        <v>0</v>
      </c>
      <c r="J2504" s="161" t="s">
        <v>3285</v>
      </c>
    </row>
    <row r="2505" spans="2:10" x14ac:dyDescent="0.2">
      <c r="B2505" s="160">
        <v>148</v>
      </c>
      <c r="C2505" s="156" t="s">
        <v>3380</v>
      </c>
      <c r="D2505" s="155" t="s">
        <v>3381</v>
      </c>
      <c r="E2505" s="157">
        <v>0</v>
      </c>
      <c r="F2505" s="156" t="s">
        <v>3288</v>
      </c>
      <c r="G2505" s="155" t="s">
        <v>3285</v>
      </c>
      <c r="H2505" s="155" t="s">
        <v>3285</v>
      </c>
      <c r="I2505" s="155">
        <v>0</v>
      </c>
      <c r="J2505" s="161" t="s">
        <v>3285</v>
      </c>
    </row>
    <row r="2506" spans="2:10" x14ac:dyDescent="0.2">
      <c r="B2506" s="160">
        <v>149</v>
      </c>
      <c r="C2506" s="156" t="s">
        <v>3380</v>
      </c>
      <c r="D2506" s="155" t="s">
        <v>3304</v>
      </c>
      <c r="E2506" s="157">
        <v>209175</v>
      </c>
      <c r="F2506" s="156" t="s">
        <v>3305</v>
      </c>
      <c r="G2506" s="155" t="s">
        <v>3380</v>
      </c>
      <c r="H2506" s="155" t="s">
        <v>3304</v>
      </c>
      <c r="I2506" s="155">
        <v>138711</v>
      </c>
      <c r="J2506" s="161">
        <v>45615</v>
      </c>
    </row>
    <row r="2507" spans="2:10" x14ac:dyDescent="0.2">
      <c r="B2507" s="160">
        <v>150</v>
      </c>
      <c r="C2507" s="156" t="s">
        <v>3380</v>
      </c>
      <c r="D2507" s="155" t="s">
        <v>3292</v>
      </c>
      <c r="E2507" s="157">
        <v>0</v>
      </c>
      <c r="F2507" s="156" t="s">
        <v>3288</v>
      </c>
      <c r="G2507" s="155" t="s">
        <v>3285</v>
      </c>
      <c r="H2507" s="155" t="s">
        <v>3285</v>
      </c>
      <c r="I2507" s="155">
        <v>0</v>
      </c>
      <c r="J2507" s="161" t="s">
        <v>3285</v>
      </c>
    </row>
    <row r="2508" spans="2:10" x14ac:dyDescent="0.2">
      <c r="B2508" s="160">
        <v>151</v>
      </c>
      <c r="C2508" s="156" t="s">
        <v>3382</v>
      </c>
      <c r="D2508" s="155" t="s">
        <v>3383</v>
      </c>
      <c r="E2508" s="157">
        <v>0</v>
      </c>
      <c r="F2508" s="156" t="s">
        <v>3288</v>
      </c>
      <c r="G2508" s="155" t="s">
        <v>3285</v>
      </c>
      <c r="H2508" s="155" t="s">
        <v>3285</v>
      </c>
      <c r="I2508" s="155">
        <v>0</v>
      </c>
      <c r="J2508" s="161" t="s">
        <v>3285</v>
      </c>
    </row>
    <row r="2509" spans="2:10" x14ac:dyDescent="0.2">
      <c r="B2509" s="160">
        <v>152</v>
      </c>
      <c r="C2509" s="156" t="s">
        <v>3382</v>
      </c>
      <c r="D2509" s="155" t="s">
        <v>3384</v>
      </c>
      <c r="E2509" s="157">
        <v>0</v>
      </c>
      <c r="F2509" s="156" t="s">
        <v>3288</v>
      </c>
      <c r="G2509" s="155" t="s">
        <v>3285</v>
      </c>
      <c r="H2509" s="155" t="s">
        <v>3285</v>
      </c>
      <c r="I2509" s="155">
        <v>0</v>
      </c>
      <c r="J2509" s="161" t="s">
        <v>3285</v>
      </c>
    </row>
    <row r="2510" spans="2:10" x14ac:dyDescent="0.2">
      <c r="B2510" s="160">
        <v>153</v>
      </c>
      <c r="C2510" s="156" t="s">
        <v>3382</v>
      </c>
      <c r="D2510" s="155" t="s">
        <v>3385</v>
      </c>
      <c r="E2510" s="157">
        <v>0</v>
      </c>
      <c r="F2510" s="156" t="s">
        <v>3311</v>
      </c>
      <c r="G2510" s="155" t="s">
        <v>3285</v>
      </c>
      <c r="H2510" s="155" t="s">
        <v>3285</v>
      </c>
      <c r="I2510" s="155">
        <v>0</v>
      </c>
      <c r="J2510" s="161" t="s">
        <v>3285</v>
      </c>
    </row>
    <row r="2511" spans="2:10" x14ac:dyDescent="0.2">
      <c r="B2511" s="160">
        <v>154</v>
      </c>
      <c r="C2511" s="156" t="s">
        <v>3382</v>
      </c>
      <c r="D2511" s="155" t="s">
        <v>3386</v>
      </c>
      <c r="E2511" s="157">
        <v>0</v>
      </c>
      <c r="F2511" s="156" t="s">
        <v>3290</v>
      </c>
      <c r="G2511" s="155" t="s">
        <v>3285</v>
      </c>
      <c r="H2511" s="155" t="s">
        <v>3285</v>
      </c>
      <c r="I2511" s="155">
        <v>0</v>
      </c>
      <c r="J2511" s="161" t="s">
        <v>3285</v>
      </c>
    </row>
    <row r="2512" spans="2:10" x14ac:dyDescent="0.2">
      <c r="B2512" s="160">
        <v>155</v>
      </c>
      <c r="C2512" s="156" t="s">
        <v>3382</v>
      </c>
      <c r="D2512" s="155" t="s">
        <v>3387</v>
      </c>
      <c r="E2512" s="157">
        <v>0</v>
      </c>
      <c r="F2512" s="156" t="s">
        <v>3288</v>
      </c>
      <c r="G2512" s="155" t="s">
        <v>3285</v>
      </c>
      <c r="H2512" s="155" t="s">
        <v>3285</v>
      </c>
      <c r="I2512" s="155">
        <v>0</v>
      </c>
      <c r="J2512" s="161" t="s">
        <v>3285</v>
      </c>
    </row>
    <row r="2513" spans="2:10" x14ac:dyDescent="0.2">
      <c r="B2513" s="160">
        <v>156</v>
      </c>
      <c r="C2513" s="156" t="s">
        <v>3382</v>
      </c>
      <c r="D2513" s="155" t="s">
        <v>3388</v>
      </c>
      <c r="E2513" s="157">
        <v>0</v>
      </c>
      <c r="F2513" s="156" t="s">
        <v>3309</v>
      </c>
      <c r="G2513" s="156" t="s">
        <v>3285</v>
      </c>
      <c r="H2513" s="155" t="s">
        <v>3285</v>
      </c>
      <c r="I2513" s="155">
        <v>0</v>
      </c>
      <c r="J2513" s="193" t="s">
        <v>3285</v>
      </c>
    </row>
    <row r="2514" spans="2:10" x14ac:dyDescent="0.2">
      <c r="B2514" s="160">
        <v>157</v>
      </c>
      <c r="C2514" s="156" t="s">
        <v>3389</v>
      </c>
      <c r="D2514" s="155" t="s">
        <v>3390</v>
      </c>
      <c r="E2514" s="157">
        <v>24609</v>
      </c>
      <c r="F2514" s="156" t="s">
        <v>3288</v>
      </c>
      <c r="G2514" s="155" t="s">
        <v>3285</v>
      </c>
      <c r="H2514" s="155" t="s">
        <v>3285</v>
      </c>
      <c r="I2514" s="155">
        <v>0</v>
      </c>
      <c r="J2514" s="161" t="s">
        <v>3285</v>
      </c>
    </row>
    <row r="2515" spans="2:10" x14ac:dyDescent="0.2">
      <c r="B2515" s="160">
        <v>158</v>
      </c>
      <c r="C2515" s="156" t="s">
        <v>3389</v>
      </c>
      <c r="D2515" s="155" t="s">
        <v>3391</v>
      </c>
      <c r="E2515" s="157">
        <v>0</v>
      </c>
      <c r="F2515" s="156" t="s">
        <v>3288</v>
      </c>
      <c r="G2515" s="155" t="s">
        <v>3285</v>
      </c>
      <c r="H2515" s="155" t="s">
        <v>3285</v>
      </c>
      <c r="I2515" s="155">
        <v>0</v>
      </c>
      <c r="J2515" s="161" t="s">
        <v>3285</v>
      </c>
    </row>
    <row r="2516" spans="2:10" x14ac:dyDescent="0.2">
      <c r="B2516" s="160">
        <v>159</v>
      </c>
      <c r="C2516" s="156" t="s">
        <v>3389</v>
      </c>
      <c r="D2516" s="155" t="s">
        <v>3392</v>
      </c>
      <c r="E2516" s="157">
        <v>0</v>
      </c>
      <c r="F2516" s="156" t="s">
        <v>3288</v>
      </c>
      <c r="G2516" s="155" t="s">
        <v>3285</v>
      </c>
      <c r="H2516" s="155" t="s">
        <v>3285</v>
      </c>
      <c r="I2516" s="155">
        <v>0</v>
      </c>
      <c r="J2516" s="161" t="s">
        <v>3285</v>
      </c>
    </row>
    <row r="2517" spans="2:10" x14ac:dyDescent="0.2">
      <c r="B2517" s="160">
        <v>160</v>
      </c>
      <c r="C2517" s="156" t="s">
        <v>3389</v>
      </c>
      <c r="D2517" s="155" t="s">
        <v>3393</v>
      </c>
      <c r="E2517" s="157">
        <v>0</v>
      </c>
      <c r="F2517" s="156" t="s">
        <v>3311</v>
      </c>
      <c r="G2517" s="155" t="s">
        <v>3285</v>
      </c>
      <c r="H2517" s="155" t="s">
        <v>3285</v>
      </c>
      <c r="I2517" s="155">
        <v>0</v>
      </c>
      <c r="J2517" s="161" t="s">
        <v>3285</v>
      </c>
    </row>
    <row r="2518" spans="2:10" x14ac:dyDescent="0.2">
      <c r="B2518" s="160">
        <v>161</v>
      </c>
      <c r="C2518" s="156" t="s">
        <v>3389</v>
      </c>
      <c r="D2518" s="155" t="s">
        <v>3365</v>
      </c>
      <c r="E2518" s="157">
        <v>0</v>
      </c>
      <c r="F2518" s="156" t="s">
        <v>3288</v>
      </c>
      <c r="G2518" s="155" t="s">
        <v>3285</v>
      </c>
      <c r="H2518" s="155" t="s">
        <v>3285</v>
      </c>
      <c r="I2518" s="155">
        <v>0</v>
      </c>
      <c r="J2518" s="161" t="s">
        <v>3285</v>
      </c>
    </row>
    <row r="2519" spans="2:10" x14ac:dyDescent="0.2">
      <c r="B2519" s="160">
        <v>162</v>
      </c>
      <c r="C2519" s="156" t="s">
        <v>3394</v>
      </c>
      <c r="D2519" s="155" t="s">
        <v>3304</v>
      </c>
      <c r="E2519" s="157">
        <v>257740</v>
      </c>
      <c r="F2519" s="156" t="s">
        <v>3305</v>
      </c>
      <c r="G2519" s="155" t="s">
        <v>3394</v>
      </c>
      <c r="H2519" s="155" t="s">
        <v>3304</v>
      </c>
      <c r="I2519" s="155">
        <v>148487</v>
      </c>
      <c r="J2519" s="161">
        <v>45615</v>
      </c>
    </row>
    <row r="2520" spans="2:10" x14ac:dyDescent="0.2">
      <c r="B2520" s="160">
        <v>163</v>
      </c>
      <c r="C2520" s="156" t="s">
        <v>3394</v>
      </c>
      <c r="D2520" s="155" t="s">
        <v>3320</v>
      </c>
      <c r="E2520" s="157">
        <v>30322</v>
      </c>
      <c r="F2520" s="156" t="s">
        <v>3309</v>
      </c>
      <c r="G2520" s="155" t="s">
        <v>3285</v>
      </c>
      <c r="H2520" s="155" t="s">
        <v>3285</v>
      </c>
      <c r="I2520" s="155">
        <v>0</v>
      </c>
      <c r="J2520" s="161" t="s">
        <v>3285</v>
      </c>
    </row>
    <row r="2521" spans="2:10" x14ac:dyDescent="0.2">
      <c r="B2521" s="160">
        <v>164</v>
      </c>
      <c r="C2521" s="156" t="s">
        <v>3395</v>
      </c>
      <c r="D2521" s="155" t="s">
        <v>3322</v>
      </c>
      <c r="E2521" s="157">
        <v>86131</v>
      </c>
      <c r="F2521" s="156" t="s">
        <v>3309</v>
      </c>
      <c r="G2521" s="155" t="s">
        <v>3395</v>
      </c>
      <c r="H2521" s="155" t="s">
        <v>3322</v>
      </c>
      <c r="I2521" s="155">
        <v>242250</v>
      </c>
      <c r="J2521" s="161">
        <v>45602</v>
      </c>
    </row>
    <row r="2522" spans="2:10" x14ac:dyDescent="0.2">
      <c r="B2522" s="160">
        <v>165</v>
      </c>
      <c r="C2522" s="156" t="s">
        <v>3395</v>
      </c>
      <c r="D2522" s="155" t="s">
        <v>3324</v>
      </c>
      <c r="E2522" s="157">
        <v>24609</v>
      </c>
      <c r="F2522" s="156" t="s">
        <v>3309</v>
      </c>
      <c r="G2522" s="155" t="s">
        <v>3285</v>
      </c>
      <c r="H2522" s="155" t="s">
        <v>3285</v>
      </c>
      <c r="I2522" s="155">
        <v>0</v>
      </c>
      <c r="J2522" s="161" t="s">
        <v>3285</v>
      </c>
    </row>
    <row r="2523" spans="2:10" x14ac:dyDescent="0.2">
      <c r="B2523" s="160">
        <v>166</v>
      </c>
      <c r="C2523" s="156" t="s">
        <v>3396</v>
      </c>
      <c r="D2523" s="155" t="s">
        <v>3322</v>
      </c>
      <c r="E2523" s="157">
        <v>0</v>
      </c>
      <c r="F2523" s="156" t="s">
        <v>3288</v>
      </c>
      <c r="G2523" s="155" t="s">
        <v>3285</v>
      </c>
      <c r="H2523" s="155" t="s">
        <v>3285</v>
      </c>
      <c r="I2523" s="155">
        <v>0</v>
      </c>
      <c r="J2523" s="161" t="s">
        <v>3285</v>
      </c>
    </row>
    <row r="2524" spans="2:10" x14ac:dyDescent="0.2">
      <c r="B2524" s="160">
        <v>167</v>
      </c>
      <c r="C2524" s="156" t="s">
        <v>3396</v>
      </c>
      <c r="D2524" s="155" t="s">
        <v>3322</v>
      </c>
      <c r="E2524" s="157">
        <v>0</v>
      </c>
      <c r="F2524" s="156" t="s">
        <v>3311</v>
      </c>
      <c r="G2524" s="155" t="s">
        <v>3285</v>
      </c>
      <c r="H2524" s="155" t="s">
        <v>3285</v>
      </c>
      <c r="I2524" s="155">
        <v>0</v>
      </c>
      <c r="J2524" s="161" t="s">
        <v>3285</v>
      </c>
    </row>
    <row r="2525" spans="2:10" x14ac:dyDescent="0.2">
      <c r="B2525" s="160">
        <v>168</v>
      </c>
      <c r="C2525" s="156" t="s">
        <v>3396</v>
      </c>
      <c r="D2525" s="155" t="s">
        <v>3397</v>
      </c>
      <c r="E2525" s="157">
        <v>147653</v>
      </c>
      <c r="F2525" s="156" t="s">
        <v>3288</v>
      </c>
      <c r="G2525" s="155" t="s">
        <v>3285</v>
      </c>
      <c r="H2525" s="155" t="s">
        <v>3285</v>
      </c>
      <c r="I2525" s="155">
        <v>0</v>
      </c>
      <c r="J2525" s="161" t="s">
        <v>3285</v>
      </c>
    </row>
    <row r="2526" spans="2:10" x14ac:dyDescent="0.2">
      <c r="B2526" s="160">
        <v>169</v>
      </c>
      <c r="C2526" s="156" t="s">
        <v>3396</v>
      </c>
      <c r="D2526" s="155" t="s">
        <v>3304</v>
      </c>
      <c r="E2526" s="157">
        <v>86131</v>
      </c>
      <c r="F2526" s="156" t="s">
        <v>3290</v>
      </c>
      <c r="G2526" s="155" t="s">
        <v>3396</v>
      </c>
      <c r="H2526" s="155" t="s">
        <v>3304</v>
      </c>
      <c r="I2526" s="155">
        <v>260000</v>
      </c>
      <c r="J2526" s="161">
        <v>45636</v>
      </c>
    </row>
    <row r="2527" spans="2:10" x14ac:dyDescent="0.2">
      <c r="B2527" s="160">
        <v>170</v>
      </c>
      <c r="C2527" s="156" t="s">
        <v>3396</v>
      </c>
      <c r="D2527" s="155" t="s">
        <v>3322</v>
      </c>
      <c r="E2527" s="157">
        <v>0</v>
      </c>
      <c r="F2527" s="156" t="s">
        <v>3288</v>
      </c>
      <c r="G2527" s="155" t="s">
        <v>3285</v>
      </c>
      <c r="H2527" s="155" t="s">
        <v>3285</v>
      </c>
      <c r="I2527" s="155">
        <v>0</v>
      </c>
      <c r="J2527" s="161" t="s">
        <v>3285</v>
      </c>
    </row>
    <row r="2528" spans="2:10" x14ac:dyDescent="0.2">
      <c r="B2528" s="160">
        <v>171</v>
      </c>
      <c r="C2528" s="156" t="s">
        <v>3398</v>
      </c>
      <c r="D2528" s="155" t="s">
        <v>3399</v>
      </c>
      <c r="E2528" s="157">
        <v>30322</v>
      </c>
      <c r="F2528" s="156" t="s">
        <v>3309</v>
      </c>
      <c r="G2528" s="155" t="s">
        <v>3285</v>
      </c>
      <c r="H2528" s="155" t="s">
        <v>3285</v>
      </c>
      <c r="I2528" s="155">
        <v>0</v>
      </c>
      <c r="J2528" s="161" t="s">
        <v>3285</v>
      </c>
    </row>
    <row r="2529" spans="2:10" x14ac:dyDescent="0.2">
      <c r="B2529" s="160">
        <v>172</v>
      </c>
      <c r="C2529" s="156" t="s">
        <v>3398</v>
      </c>
      <c r="D2529" s="155" t="s">
        <v>3400</v>
      </c>
      <c r="E2529" s="157">
        <v>0</v>
      </c>
      <c r="F2529" s="156" t="s">
        <v>3290</v>
      </c>
      <c r="G2529" s="155" t="s">
        <v>3285</v>
      </c>
      <c r="H2529" s="155" t="s">
        <v>3285</v>
      </c>
      <c r="I2529" s="155">
        <v>0</v>
      </c>
      <c r="J2529" s="161" t="s">
        <v>3285</v>
      </c>
    </row>
    <row r="2530" spans="2:10" x14ac:dyDescent="0.2">
      <c r="B2530" s="160">
        <v>173</v>
      </c>
      <c r="C2530" s="156" t="s">
        <v>3401</v>
      </c>
      <c r="D2530" s="155" t="s">
        <v>3304</v>
      </c>
      <c r="E2530" s="157">
        <v>147653</v>
      </c>
      <c r="F2530" s="156" t="s">
        <v>3402</v>
      </c>
      <c r="G2530" s="155" t="s">
        <v>3285</v>
      </c>
      <c r="H2530" s="155" t="s">
        <v>3285</v>
      </c>
      <c r="I2530" s="155">
        <v>0</v>
      </c>
      <c r="J2530" s="161" t="s">
        <v>3285</v>
      </c>
    </row>
    <row r="2531" spans="2:10" x14ac:dyDescent="0.2">
      <c r="B2531" s="160">
        <v>174</v>
      </c>
      <c r="C2531" s="156" t="s">
        <v>3401</v>
      </c>
      <c r="D2531" s="155" t="s">
        <v>3304</v>
      </c>
      <c r="E2531" s="157">
        <v>0</v>
      </c>
      <c r="F2531" s="156" t="s">
        <v>3305</v>
      </c>
      <c r="G2531" s="155" t="s">
        <v>3285</v>
      </c>
      <c r="H2531" s="155" t="s">
        <v>3285</v>
      </c>
      <c r="I2531" s="155">
        <v>0</v>
      </c>
      <c r="J2531" s="161" t="s">
        <v>3285</v>
      </c>
    </row>
    <row r="2532" spans="2:10" x14ac:dyDescent="0.2">
      <c r="B2532" s="160">
        <v>175</v>
      </c>
      <c r="C2532" s="156" t="s">
        <v>3403</v>
      </c>
      <c r="D2532" s="155" t="s">
        <v>3316</v>
      </c>
      <c r="E2532" s="157">
        <v>106128</v>
      </c>
      <c r="F2532" s="156" t="s">
        <v>3309</v>
      </c>
      <c r="G2532" s="155" t="s">
        <v>3285</v>
      </c>
      <c r="H2532" s="155" t="s">
        <v>3285</v>
      </c>
      <c r="I2532" s="155">
        <v>0</v>
      </c>
      <c r="J2532" s="161" t="s">
        <v>3285</v>
      </c>
    </row>
    <row r="2533" spans="2:10" x14ac:dyDescent="0.2">
      <c r="B2533" s="160">
        <v>176</v>
      </c>
      <c r="C2533" s="156" t="s">
        <v>3404</v>
      </c>
      <c r="D2533" s="155" t="s">
        <v>3320</v>
      </c>
      <c r="E2533" s="157">
        <v>147653</v>
      </c>
      <c r="F2533" s="156" t="s">
        <v>3288</v>
      </c>
      <c r="G2533" s="156" t="s">
        <v>3285</v>
      </c>
      <c r="H2533" s="155" t="s">
        <v>3285</v>
      </c>
      <c r="I2533" s="155">
        <v>0</v>
      </c>
      <c r="J2533" s="193" t="s">
        <v>3285</v>
      </c>
    </row>
    <row r="2534" spans="2:10" x14ac:dyDescent="0.2">
      <c r="B2534" s="160">
        <v>177</v>
      </c>
      <c r="C2534" s="156" t="s">
        <v>3404</v>
      </c>
      <c r="D2534" s="155" t="s">
        <v>3405</v>
      </c>
      <c r="E2534" s="157">
        <v>147653</v>
      </c>
      <c r="F2534" s="156" t="s">
        <v>3288</v>
      </c>
      <c r="G2534" s="155" t="s">
        <v>3285</v>
      </c>
      <c r="H2534" s="155" t="s">
        <v>3285</v>
      </c>
      <c r="I2534" s="155">
        <v>0</v>
      </c>
      <c r="J2534" s="161" t="s">
        <v>3285</v>
      </c>
    </row>
    <row r="2535" spans="2:10" x14ac:dyDescent="0.2">
      <c r="B2535" s="160">
        <v>178</v>
      </c>
      <c r="C2535" s="156" t="s">
        <v>3406</v>
      </c>
      <c r="D2535" s="155" t="s">
        <v>3400</v>
      </c>
      <c r="E2535" s="157">
        <v>86131</v>
      </c>
      <c r="F2535" s="156" t="s">
        <v>3303</v>
      </c>
      <c r="G2535" s="155" t="s">
        <v>3285</v>
      </c>
      <c r="H2535" s="155" t="s">
        <v>3285</v>
      </c>
      <c r="I2535" s="155">
        <v>0</v>
      </c>
      <c r="J2535" s="161" t="s">
        <v>3285</v>
      </c>
    </row>
    <row r="2536" spans="2:10" x14ac:dyDescent="0.2">
      <c r="B2536" s="160">
        <v>179</v>
      </c>
      <c r="C2536" s="156" t="s">
        <v>3406</v>
      </c>
      <c r="D2536" s="155" t="s">
        <v>3399</v>
      </c>
      <c r="E2536" s="157">
        <v>0</v>
      </c>
      <c r="F2536" s="156" t="s">
        <v>3288</v>
      </c>
      <c r="G2536" s="155" t="s">
        <v>3285</v>
      </c>
      <c r="H2536" s="155" t="s">
        <v>3285</v>
      </c>
      <c r="I2536" s="155">
        <v>0</v>
      </c>
      <c r="J2536" s="161" t="s">
        <v>3285</v>
      </c>
    </row>
    <row r="2537" spans="2:10" x14ac:dyDescent="0.2">
      <c r="B2537" s="160">
        <v>180</v>
      </c>
      <c r="C2537" s="156" t="s">
        <v>3406</v>
      </c>
      <c r="D2537" s="155" t="s">
        <v>3399</v>
      </c>
      <c r="E2537" s="157">
        <v>0</v>
      </c>
      <c r="F2537" s="156" t="s">
        <v>3288</v>
      </c>
      <c r="G2537" s="155" t="s">
        <v>3285</v>
      </c>
      <c r="H2537" s="155" t="s">
        <v>3285</v>
      </c>
      <c r="I2537" s="155">
        <v>0</v>
      </c>
      <c r="J2537" s="161" t="s">
        <v>3285</v>
      </c>
    </row>
    <row r="2538" spans="2:10" x14ac:dyDescent="0.2">
      <c r="B2538" s="160">
        <v>181</v>
      </c>
      <c r="C2538" s="156" t="s">
        <v>3406</v>
      </c>
      <c r="D2538" s="155" t="s">
        <v>3399</v>
      </c>
      <c r="E2538" s="157">
        <v>0</v>
      </c>
      <c r="F2538" s="156" t="s">
        <v>3288</v>
      </c>
      <c r="G2538" s="155" t="s">
        <v>3285</v>
      </c>
      <c r="H2538" s="155" t="s">
        <v>3285</v>
      </c>
      <c r="I2538" s="155">
        <v>0</v>
      </c>
      <c r="J2538" s="161" t="s">
        <v>3285</v>
      </c>
    </row>
    <row r="2539" spans="2:10" x14ac:dyDescent="0.2">
      <c r="B2539" s="160">
        <v>182</v>
      </c>
      <c r="C2539" s="156" t="s">
        <v>3406</v>
      </c>
      <c r="D2539" s="155" t="s">
        <v>3399</v>
      </c>
      <c r="E2539" s="157">
        <v>0</v>
      </c>
      <c r="F2539" s="156" t="s">
        <v>3288</v>
      </c>
      <c r="G2539" s="155" t="s">
        <v>3285</v>
      </c>
      <c r="H2539" s="155" t="s">
        <v>3285</v>
      </c>
      <c r="I2539" s="155">
        <v>0</v>
      </c>
      <c r="J2539" s="161" t="s">
        <v>3285</v>
      </c>
    </row>
    <row r="2540" spans="2:10" x14ac:dyDescent="0.2">
      <c r="B2540" s="160">
        <v>183</v>
      </c>
      <c r="C2540" s="156" t="s">
        <v>3406</v>
      </c>
      <c r="D2540" s="155" t="s">
        <v>3399</v>
      </c>
      <c r="E2540" s="157">
        <v>0</v>
      </c>
      <c r="F2540" s="156" t="s">
        <v>3329</v>
      </c>
      <c r="G2540" s="155" t="s">
        <v>3285</v>
      </c>
      <c r="H2540" s="155" t="s">
        <v>3285</v>
      </c>
      <c r="I2540" s="155">
        <v>0</v>
      </c>
      <c r="J2540" s="161" t="s">
        <v>3285</v>
      </c>
    </row>
    <row r="2541" spans="2:10" x14ac:dyDescent="0.2">
      <c r="B2541" s="160">
        <v>184</v>
      </c>
      <c r="C2541" s="156" t="s">
        <v>3406</v>
      </c>
      <c r="D2541" s="155" t="s">
        <v>3400</v>
      </c>
      <c r="E2541" s="157">
        <v>86131</v>
      </c>
      <c r="F2541" s="156" t="s">
        <v>3303</v>
      </c>
      <c r="G2541" s="155" t="s">
        <v>3285</v>
      </c>
      <c r="H2541" s="155" t="s">
        <v>3285</v>
      </c>
      <c r="I2541" s="155">
        <v>0</v>
      </c>
      <c r="J2541" s="161" t="s">
        <v>3285</v>
      </c>
    </row>
    <row r="2542" spans="2:10" x14ac:dyDescent="0.2">
      <c r="B2542" s="160">
        <v>185</v>
      </c>
      <c r="C2542" s="156" t="s">
        <v>3407</v>
      </c>
      <c r="D2542" s="155" t="s">
        <v>3400</v>
      </c>
      <c r="E2542" s="157">
        <v>0</v>
      </c>
      <c r="F2542" s="156" t="s">
        <v>3311</v>
      </c>
      <c r="G2542" s="155" t="s">
        <v>3285</v>
      </c>
      <c r="H2542" s="155" t="s">
        <v>3285</v>
      </c>
      <c r="I2542" s="155">
        <v>0</v>
      </c>
      <c r="J2542" s="161" t="s">
        <v>3285</v>
      </c>
    </row>
    <row r="2543" spans="2:10" x14ac:dyDescent="0.2">
      <c r="B2543" s="160">
        <v>186</v>
      </c>
      <c r="C2543" s="156" t="s">
        <v>3408</v>
      </c>
      <c r="D2543" s="155" t="s">
        <v>3409</v>
      </c>
      <c r="E2543" s="157">
        <v>0</v>
      </c>
      <c r="F2543" s="156" t="s">
        <v>3288</v>
      </c>
      <c r="G2543" s="155" t="s">
        <v>3285</v>
      </c>
      <c r="H2543" s="155" t="s">
        <v>3285</v>
      </c>
      <c r="I2543" s="155">
        <v>0</v>
      </c>
      <c r="J2543" s="161" t="s">
        <v>3285</v>
      </c>
    </row>
    <row r="2544" spans="2:10" x14ac:dyDescent="0.2">
      <c r="B2544" s="160">
        <v>187</v>
      </c>
      <c r="C2544" s="156" t="s">
        <v>3410</v>
      </c>
      <c r="D2544" s="155" t="s">
        <v>3411</v>
      </c>
      <c r="E2544" s="157">
        <v>24609</v>
      </c>
      <c r="F2544" s="156" t="s">
        <v>3290</v>
      </c>
      <c r="G2544" s="155" t="s">
        <v>3285</v>
      </c>
      <c r="H2544" s="155" t="s">
        <v>3285</v>
      </c>
      <c r="I2544" s="155">
        <v>0</v>
      </c>
      <c r="J2544" s="161" t="s">
        <v>3285</v>
      </c>
    </row>
    <row r="2545" spans="2:10" x14ac:dyDescent="0.2">
      <c r="B2545" s="160">
        <v>188</v>
      </c>
      <c r="C2545" s="156" t="s">
        <v>3410</v>
      </c>
      <c r="D2545" s="155" t="s">
        <v>3304</v>
      </c>
      <c r="E2545" s="157">
        <v>209175</v>
      </c>
      <c r="F2545" s="156" t="s">
        <v>3305</v>
      </c>
      <c r="G2545" s="155" t="s">
        <v>3285</v>
      </c>
      <c r="H2545" s="155" t="s">
        <v>3285</v>
      </c>
      <c r="I2545" s="155">
        <v>0</v>
      </c>
      <c r="J2545" s="161" t="s">
        <v>3285</v>
      </c>
    </row>
    <row r="2546" spans="2:10" x14ac:dyDescent="0.2">
      <c r="B2546" s="160">
        <v>189</v>
      </c>
      <c r="C2546" s="156" t="s">
        <v>3410</v>
      </c>
      <c r="D2546" s="155" t="s">
        <v>3412</v>
      </c>
      <c r="E2546" s="157">
        <v>0</v>
      </c>
      <c r="F2546" s="156" t="s">
        <v>3290</v>
      </c>
      <c r="G2546" s="155" t="s">
        <v>3285</v>
      </c>
      <c r="H2546" s="155" t="s">
        <v>3285</v>
      </c>
      <c r="I2546" s="155">
        <v>0</v>
      </c>
      <c r="J2546" s="161" t="s">
        <v>3285</v>
      </c>
    </row>
    <row r="2547" spans="2:10" x14ac:dyDescent="0.2">
      <c r="B2547" s="160">
        <v>190</v>
      </c>
      <c r="C2547" s="156" t="s">
        <v>3410</v>
      </c>
      <c r="D2547" s="155" t="s">
        <v>3413</v>
      </c>
      <c r="E2547" s="157">
        <v>0</v>
      </c>
      <c r="F2547" s="156" t="s">
        <v>3288</v>
      </c>
      <c r="G2547" s="155" t="s">
        <v>3285</v>
      </c>
      <c r="H2547" s="155" t="s">
        <v>3285</v>
      </c>
      <c r="I2547" s="155">
        <v>0</v>
      </c>
      <c r="J2547" s="161" t="s">
        <v>3285</v>
      </c>
    </row>
    <row r="2548" spans="2:10" x14ac:dyDescent="0.2">
      <c r="B2548" s="160">
        <v>191</v>
      </c>
      <c r="C2548" s="156" t="s">
        <v>3410</v>
      </c>
      <c r="D2548" s="155" t="s">
        <v>3414</v>
      </c>
      <c r="E2548" s="157">
        <v>24609</v>
      </c>
      <c r="F2548" s="156" t="s">
        <v>3290</v>
      </c>
      <c r="G2548" s="155" t="s">
        <v>3285</v>
      </c>
      <c r="H2548" s="155" t="s">
        <v>3285</v>
      </c>
      <c r="I2548" s="155">
        <v>0</v>
      </c>
      <c r="J2548" s="161" t="s">
        <v>3285</v>
      </c>
    </row>
    <row r="2549" spans="2:10" x14ac:dyDescent="0.2">
      <c r="B2549" s="160">
        <v>192</v>
      </c>
      <c r="C2549" s="156" t="s">
        <v>3410</v>
      </c>
      <c r="D2549" s="155" t="s">
        <v>3411</v>
      </c>
      <c r="E2549" s="157">
        <v>24609</v>
      </c>
      <c r="F2549" s="156" t="s">
        <v>3288</v>
      </c>
      <c r="G2549" s="155" t="s">
        <v>3285</v>
      </c>
      <c r="H2549" s="155" t="s">
        <v>3285</v>
      </c>
      <c r="I2549" s="155">
        <v>0</v>
      </c>
      <c r="J2549" s="161" t="s">
        <v>3285</v>
      </c>
    </row>
    <row r="2550" spans="2:10" x14ac:dyDescent="0.2">
      <c r="B2550" s="160">
        <v>193</v>
      </c>
      <c r="C2550" s="156" t="s">
        <v>3410</v>
      </c>
      <c r="D2550" s="155" t="s">
        <v>3415</v>
      </c>
      <c r="E2550" s="157">
        <v>86131</v>
      </c>
      <c r="F2550" s="156" t="s">
        <v>3290</v>
      </c>
      <c r="G2550" s="155" t="s">
        <v>3285</v>
      </c>
      <c r="H2550" s="155" t="s">
        <v>3285</v>
      </c>
      <c r="I2550" s="155">
        <v>0</v>
      </c>
      <c r="J2550" s="161" t="s">
        <v>3285</v>
      </c>
    </row>
    <row r="2551" spans="2:10" x14ac:dyDescent="0.2">
      <c r="B2551" s="160">
        <v>194</v>
      </c>
      <c r="C2551" s="156" t="s">
        <v>3416</v>
      </c>
      <c r="D2551" s="155" t="s">
        <v>3324</v>
      </c>
      <c r="E2551" s="157">
        <v>30322</v>
      </c>
      <c r="F2551" s="156" t="s">
        <v>3329</v>
      </c>
      <c r="G2551" s="155" t="s">
        <v>3285</v>
      </c>
      <c r="H2551" s="155" t="s">
        <v>3285</v>
      </c>
      <c r="I2551" s="155">
        <v>0</v>
      </c>
      <c r="J2551" s="161" t="s">
        <v>3285</v>
      </c>
    </row>
    <row r="2552" spans="2:10" x14ac:dyDescent="0.2">
      <c r="B2552" s="160">
        <v>195</v>
      </c>
      <c r="C2552" s="156" t="s">
        <v>3417</v>
      </c>
      <c r="D2552" s="155" t="s">
        <v>3418</v>
      </c>
      <c r="E2552" s="157">
        <v>30322</v>
      </c>
      <c r="F2552" s="156" t="s">
        <v>3288</v>
      </c>
      <c r="G2552" s="155" t="s">
        <v>3285</v>
      </c>
      <c r="H2552" s="155" t="s">
        <v>3285</v>
      </c>
      <c r="I2552" s="155">
        <v>0</v>
      </c>
      <c r="J2552" s="161" t="s">
        <v>3285</v>
      </c>
    </row>
    <row r="2553" spans="2:10" x14ac:dyDescent="0.2">
      <c r="B2553" s="160">
        <v>196</v>
      </c>
      <c r="C2553" s="156" t="s">
        <v>3419</v>
      </c>
      <c r="D2553" s="155" t="s">
        <v>3299</v>
      </c>
      <c r="E2553" s="157">
        <v>30322</v>
      </c>
      <c r="F2553" s="156" t="s">
        <v>3288</v>
      </c>
      <c r="G2553" s="155" t="s">
        <v>3285</v>
      </c>
      <c r="H2553" s="155" t="s">
        <v>3285</v>
      </c>
      <c r="I2553" s="155">
        <v>0</v>
      </c>
      <c r="J2553" s="161" t="s">
        <v>3285</v>
      </c>
    </row>
    <row r="2554" spans="2:10" x14ac:dyDescent="0.2">
      <c r="B2554" s="160">
        <v>197</v>
      </c>
      <c r="C2554" s="156" t="s">
        <v>3419</v>
      </c>
      <c r="D2554" s="155" t="s">
        <v>3420</v>
      </c>
      <c r="E2554" s="157">
        <v>30322</v>
      </c>
      <c r="F2554" s="156" t="s">
        <v>3288</v>
      </c>
      <c r="G2554" s="155" t="s">
        <v>3285</v>
      </c>
      <c r="H2554" s="155" t="s">
        <v>3285</v>
      </c>
      <c r="I2554" s="155">
        <v>0</v>
      </c>
      <c r="J2554" s="161" t="s">
        <v>3285</v>
      </c>
    </row>
    <row r="2555" spans="2:10" x14ac:dyDescent="0.2">
      <c r="B2555" s="160">
        <v>198</v>
      </c>
      <c r="C2555" s="156" t="s">
        <v>3419</v>
      </c>
      <c r="D2555" s="155" t="s">
        <v>3369</v>
      </c>
      <c r="E2555" s="157">
        <v>0</v>
      </c>
      <c r="F2555" s="156" t="s">
        <v>3288</v>
      </c>
      <c r="G2555" s="155" t="s">
        <v>3285</v>
      </c>
      <c r="H2555" s="155" t="s">
        <v>3285</v>
      </c>
      <c r="I2555" s="155">
        <v>0</v>
      </c>
      <c r="J2555" s="161" t="s">
        <v>3285</v>
      </c>
    </row>
    <row r="2556" spans="2:10" x14ac:dyDescent="0.2">
      <c r="B2556" s="160">
        <v>199</v>
      </c>
      <c r="C2556" s="156" t="s">
        <v>3419</v>
      </c>
      <c r="D2556" s="155" t="s">
        <v>3377</v>
      </c>
      <c r="E2556" s="157">
        <v>30322</v>
      </c>
      <c r="F2556" s="156" t="s">
        <v>3288</v>
      </c>
      <c r="G2556" s="155" t="s">
        <v>3285</v>
      </c>
      <c r="H2556" s="155" t="s">
        <v>3285</v>
      </c>
      <c r="I2556" s="155">
        <v>0</v>
      </c>
      <c r="J2556" s="161" t="s">
        <v>3285</v>
      </c>
    </row>
    <row r="2557" spans="2:10" x14ac:dyDescent="0.2">
      <c r="B2557" s="160">
        <v>200</v>
      </c>
      <c r="C2557" s="156" t="s">
        <v>3419</v>
      </c>
      <c r="D2557" s="155" t="s">
        <v>3420</v>
      </c>
      <c r="E2557" s="157">
        <v>30322</v>
      </c>
      <c r="F2557" s="156" t="s">
        <v>3288</v>
      </c>
      <c r="G2557" s="155" t="s">
        <v>3285</v>
      </c>
      <c r="H2557" s="155" t="s">
        <v>3285</v>
      </c>
      <c r="I2557" s="155">
        <v>0</v>
      </c>
      <c r="J2557" s="161" t="s">
        <v>3285</v>
      </c>
    </row>
    <row r="2558" spans="2:10" x14ac:dyDescent="0.2">
      <c r="B2558" s="160">
        <v>201</v>
      </c>
      <c r="C2558" s="156" t="s">
        <v>3419</v>
      </c>
      <c r="D2558" s="155" t="s">
        <v>3420</v>
      </c>
      <c r="E2558" s="157">
        <v>30322</v>
      </c>
      <c r="F2558" s="156" t="s">
        <v>3288</v>
      </c>
      <c r="G2558" s="155" t="s">
        <v>3285</v>
      </c>
      <c r="H2558" s="155" t="s">
        <v>3285</v>
      </c>
      <c r="I2558" s="155">
        <v>0</v>
      </c>
      <c r="J2558" s="161" t="s">
        <v>3285</v>
      </c>
    </row>
    <row r="2559" spans="2:10" x14ac:dyDescent="0.2">
      <c r="B2559" s="160">
        <v>202</v>
      </c>
      <c r="C2559" s="156" t="s">
        <v>3419</v>
      </c>
      <c r="D2559" s="155" t="s">
        <v>3376</v>
      </c>
      <c r="E2559" s="157">
        <v>30322</v>
      </c>
      <c r="F2559" s="156" t="s">
        <v>3288</v>
      </c>
      <c r="G2559" s="155" t="s">
        <v>3285</v>
      </c>
      <c r="H2559" s="155" t="s">
        <v>3285</v>
      </c>
      <c r="I2559" s="155">
        <v>0</v>
      </c>
      <c r="J2559" s="161" t="s">
        <v>3285</v>
      </c>
    </row>
    <row r="2560" spans="2:10" x14ac:dyDescent="0.2">
      <c r="B2560" s="160">
        <v>203</v>
      </c>
      <c r="C2560" s="156" t="s">
        <v>3419</v>
      </c>
      <c r="D2560" s="155" t="s">
        <v>3421</v>
      </c>
      <c r="E2560" s="157">
        <v>30322</v>
      </c>
      <c r="F2560" s="156" t="s">
        <v>3288</v>
      </c>
      <c r="G2560" s="155" t="s">
        <v>3285</v>
      </c>
      <c r="H2560" s="155" t="s">
        <v>3285</v>
      </c>
      <c r="I2560" s="155">
        <v>0</v>
      </c>
      <c r="J2560" s="161" t="s">
        <v>3285</v>
      </c>
    </row>
    <row r="2561" spans="2:10" x14ac:dyDescent="0.2">
      <c r="B2561" s="160">
        <v>204</v>
      </c>
      <c r="C2561" s="156" t="s">
        <v>3419</v>
      </c>
      <c r="D2561" s="155" t="s">
        <v>3420</v>
      </c>
      <c r="E2561" s="157">
        <v>30322</v>
      </c>
      <c r="F2561" s="156" t="s">
        <v>3288</v>
      </c>
      <c r="G2561" s="155" t="s">
        <v>3285</v>
      </c>
      <c r="H2561" s="155" t="s">
        <v>3285</v>
      </c>
      <c r="I2561" s="155">
        <v>0</v>
      </c>
      <c r="J2561" s="161" t="s">
        <v>3285</v>
      </c>
    </row>
    <row r="2562" spans="2:10" x14ac:dyDescent="0.2">
      <c r="B2562" s="160">
        <v>205</v>
      </c>
      <c r="C2562" s="156" t="s">
        <v>3419</v>
      </c>
      <c r="D2562" s="155" t="s">
        <v>3422</v>
      </c>
      <c r="E2562" s="157">
        <v>0</v>
      </c>
      <c r="F2562" s="156" t="s">
        <v>3288</v>
      </c>
      <c r="G2562" s="155" t="s">
        <v>3285</v>
      </c>
      <c r="H2562" s="155" t="s">
        <v>3285</v>
      </c>
      <c r="I2562" s="155">
        <v>0</v>
      </c>
      <c r="J2562" s="161" t="s">
        <v>3285</v>
      </c>
    </row>
    <row r="2563" spans="2:10" x14ac:dyDescent="0.2">
      <c r="B2563" s="160">
        <v>206</v>
      </c>
      <c r="C2563" s="156" t="s">
        <v>3423</v>
      </c>
      <c r="D2563" s="155" t="s">
        <v>3316</v>
      </c>
      <c r="E2563" s="157">
        <v>24609</v>
      </c>
      <c r="F2563" s="156" t="s">
        <v>3288</v>
      </c>
      <c r="G2563" s="155" t="s">
        <v>3285</v>
      </c>
      <c r="H2563" s="155" t="s">
        <v>3285</v>
      </c>
      <c r="I2563" s="155">
        <v>0</v>
      </c>
      <c r="J2563" s="161" t="s">
        <v>3285</v>
      </c>
    </row>
    <row r="2564" spans="2:10" x14ac:dyDescent="0.2">
      <c r="B2564" s="160">
        <v>207</v>
      </c>
      <c r="C2564" s="156" t="s">
        <v>3423</v>
      </c>
      <c r="D2564" s="155" t="s">
        <v>3424</v>
      </c>
      <c r="E2564" s="157">
        <v>86131</v>
      </c>
      <c r="F2564" s="156" t="s">
        <v>3288</v>
      </c>
      <c r="G2564" s="155" t="s">
        <v>3285</v>
      </c>
      <c r="H2564" s="155" t="s">
        <v>3285</v>
      </c>
      <c r="I2564" s="155">
        <v>0</v>
      </c>
      <c r="J2564" s="161" t="s">
        <v>3285</v>
      </c>
    </row>
    <row r="2565" spans="2:10" x14ac:dyDescent="0.2">
      <c r="B2565" s="160">
        <v>208</v>
      </c>
      <c r="C2565" s="156" t="s">
        <v>3423</v>
      </c>
      <c r="D2565" s="155" t="s">
        <v>3425</v>
      </c>
      <c r="E2565" s="157">
        <v>24609</v>
      </c>
      <c r="F2565" s="156" t="s">
        <v>3288</v>
      </c>
      <c r="G2565" s="155" t="s">
        <v>3285</v>
      </c>
      <c r="H2565" s="155" t="s">
        <v>3285</v>
      </c>
      <c r="I2565" s="155">
        <v>0</v>
      </c>
      <c r="J2565" s="161" t="s">
        <v>3285</v>
      </c>
    </row>
    <row r="2566" spans="2:10" x14ac:dyDescent="0.2">
      <c r="B2566" s="160">
        <v>209</v>
      </c>
      <c r="C2566" s="156" t="s">
        <v>3423</v>
      </c>
      <c r="D2566" s="155" t="s">
        <v>3316</v>
      </c>
      <c r="E2566" s="157">
        <v>86131</v>
      </c>
      <c r="F2566" s="156" t="s">
        <v>3288</v>
      </c>
      <c r="G2566" s="155" t="s">
        <v>3285</v>
      </c>
      <c r="H2566" s="155" t="s">
        <v>3285</v>
      </c>
      <c r="I2566" s="155">
        <v>0</v>
      </c>
      <c r="J2566" s="161" t="s">
        <v>3285</v>
      </c>
    </row>
    <row r="2567" spans="2:10" x14ac:dyDescent="0.2">
      <c r="B2567" s="160">
        <v>210</v>
      </c>
      <c r="C2567" s="156" t="s">
        <v>3423</v>
      </c>
      <c r="D2567" s="155" t="s">
        <v>3424</v>
      </c>
      <c r="E2567" s="157">
        <v>86131</v>
      </c>
      <c r="F2567" s="156" t="s">
        <v>3288</v>
      </c>
      <c r="G2567" s="155" t="s">
        <v>3285</v>
      </c>
      <c r="H2567" s="155" t="s">
        <v>3285</v>
      </c>
      <c r="I2567" s="155">
        <v>0</v>
      </c>
      <c r="J2567" s="161" t="s">
        <v>3285</v>
      </c>
    </row>
    <row r="2568" spans="2:10" x14ac:dyDescent="0.2">
      <c r="B2568" s="160">
        <v>211</v>
      </c>
      <c r="C2568" s="156" t="s">
        <v>3423</v>
      </c>
      <c r="D2568" s="155" t="s">
        <v>3425</v>
      </c>
      <c r="E2568" s="157">
        <v>24609</v>
      </c>
      <c r="F2568" s="156" t="s">
        <v>3288</v>
      </c>
      <c r="G2568" s="155" t="s">
        <v>3285</v>
      </c>
      <c r="H2568" s="155" t="s">
        <v>3285</v>
      </c>
      <c r="I2568" s="155">
        <v>0</v>
      </c>
      <c r="J2568" s="161" t="s">
        <v>3285</v>
      </c>
    </row>
    <row r="2569" spans="2:10" x14ac:dyDescent="0.2">
      <c r="B2569" s="160">
        <v>212</v>
      </c>
      <c r="C2569" s="156" t="s">
        <v>3423</v>
      </c>
      <c r="D2569" s="155" t="s">
        <v>3316</v>
      </c>
      <c r="E2569" s="157">
        <v>24609</v>
      </c>
      <c r="F2569" s="156" t="s">
        <v>3288</v>
      </c>
      <c r="G2569" s="155" t="s">
        <v>3285</v>
      </c>
      <c r="H2569" s="155" t="s">
        <v>3285</v>
      </c>
      <c r="I2569" s="155">
        <v>0</v>
      </c>
      <c r="J2569" s="161" t="s">
        <v>3285</v>
      </c>
    </row>
    <row r="2570" spans="2:10" x14ac:dyDescent="0.2">
      <c r="B2570" s="160">
        <v>213</v>
      </c>
      <c r="C2570" s="156" t="s">
        <v>3423</v>
      </c>
      <c r="D2570" s="155" t="s">
        <v>3426</v>
      </c>
      <c r="E2570" s="157">
        <v>86131</v>
      </c>
      <c r="F2570" s="156" t="s">
        <v>3288</v>
      </c>
      <c r="G2570" s="155" t="s">
        <v>3285</v>
      </c>
      <c r="H2570" s="155" t="s">
        <v>3285</v>
      </c>
      <c r="I2570" s="155">
        <v>0</v>
      </c>
      <c r="J2570" s="161" t="s">
        <v>3285</v>
      </c>
    </row>
    <row r="2571" spans="2:10" x14ac:dyDescent="0.2">
      <c r="B2571" s="160">
        <v>214</v>
      </c>
      <c r="C2571" s="156" t="s">
        <v>3423</v>
      </c>
      <c r="D2571" s="155" t="s">
        <v>3425</v>
      </c>
      <c r="E2571" s="157">
        <v>24609</v>
      </c>
      <c r="F2571" s="156" t="s">
        <v>3288</v>
      </c>
      <c r="G2571" s="155" t="s">
        <v>3285</v>
      </c>
      <c r="H2571" s="155" t="s">
        <v>3285</v>
      </c>
      <c r="I2571" s="155">
        <v>0</v>
      </c>
      <c r="J2571" s="161" t="s">
        <v>3285</v>
      </c>
    </row>
    <row r="2572" spans="2:10" x14ac:dyDescent="0.2">
      <c r="B2572" s="160">
        <v>215</v>
      </c>
      <c r="C2572" s="156" t="s">
        <v>3423</v>
      </c>
      <c r="D2572" s="155" t="s">
        <v>3316</v>
      </c>
      <c r="E2572" s="157">
        <v>24609</v>
      </c>
      <c r="F2572" s="156" t="s">
        <v>3288</v>
      </c>
      <c r="G2572" s="155" t="s">
        <v>3285</v>
      </c>
      <c r="H2572" s="155" t="s">
        <v>3285</v>
      </c>
      <c r="I2572" s="155">
        <v>0</v>
      </c>
      <c r="J2572" s="161" t="s">
        <v>3285</v>
      </c>
    </row>
    <row r="2573" spans="2:10" x14ac:dyDescent="0.2">
      <c r="B2573" s="160">
        <v>216</v>
      </c>
      <c r="C2573" s="156" t="s">
        <v>3423</v>
      </c>
      <c r="D2573" s="155" t="s">
        <v>3424</v>
      </c>
      <c r="E2573" s="157">
        <v>86131</v>
      </c>
      <c r="F2573" s="156" t="s">
        <v>3288</v>
      </c>
      <c r="G2573" s="155" t="s">
        <v>3285</v>
      </c>
      <c r="H2573" s="155" t="s">
        <v>3285</v>
      </c>
      <c r="I2573" s="155">
        <v>0</v>
      </c>
      <c r="J2573" s="161" t="s">
        <v>3285</v>
      </c>
    </row>
    <row r="2574" spans="2:10" x14ac:dyDescent="0.2">
      <c r="B2574" s="160">
        <v>217</v>
      </c>
      <c r="C2574" s="156" t="s">
        <v>3423</v>
      </c>
      <c r="D2574" s="155" t="s">
        <v>3425</v>
      </c>
      <c r="E2574" s="157">
        <v>24609</v>
      </c>
      <c r="F2574" s="156" t="s">
        <v>3288</v>
      </c>
      <c r="G2574" s="155" t="s">
        <v>3285</v>
      </c>
      <c r="H2574" s="155" t="s">
        <v>3285</v>
      </c>
      <c r="I2574" s="155">
        <v>0</v>
      </c>
      <c r="J2574" s="161" t="s">
        <v>3285</v>
      </c>
    </row>
    <row r="2575" spans="2:10" x14ac:dyDescent="0.2">
      <c r="B2575" s="160">
        <v>218</v>
      </c>
      <c r="C2575" s="156" t="s">
        <v>3423</v>
      </c>
      <c r="D2575" s="155" t="s">
        <v>3316</v>
      </c>
      <c r="E2575" s="157">
        <v>24609</v>
      </c>
      <c r="F2575" s="156" t="s">
        <v>3288</v>
      </c>
      <c r="G2575" s="155" t="s">
        <v>3285</v>
      </c>
      <c r="H2575" s="155" t="s">
        <v>3285</v>
      </c>
      <c r="I2575" s="155">
        <v>0</v>
      </c>
      <c r="J2575" s="161" t="s">
        <v>3285</v>
      </c>
    </row>
    <row r="2576" spans="2:10" x14ac:dyDescent="0.2">
      <c r="B2576" s="160">
        <v>219</v>
      </c>
      <c r="C2576" s="156" t="s">
        <v>3423</v>
      </c>
      <c r="D2576" s="155" t="s">
        <v>3424</v>
      </c>
      <c r="E2576" s="157">
        <v>86131</v>
      </c>
      <c r="F2576" s="156" t="s">
        <v>3288</v>
      </c>
      <c r="G2576" s="155" t="s">
        <v>3285</v>
      </c>
      <c r="H2576" s="155" t="s">
        <v>3285</v>
      </c>
      <c r="I2576" s="155">
        <v>0</v>
      </c>
      <c r="J2576" s="161" t="s">
        <v>3285</v>
      </c>
    </row>
    <row r="2577" spans="2:10" x14ac:dyDescent="0.2">
      <c r="B2577" s="160">
        <v>220</v>
      </c>
      <c r="C2577" s="156" t="s">
        <v>3423</v>
      </c>
      <c r="D2577" s="155" t="s">
        <v>3425</v>
      </c>
      <c r="E2577" s="157">
        <v>24609</v>
      </c>
      <c r="F2577" s="156" t="s">
        <v>3288</v>
      </c>
      <c r="G2577" s="155" t="s">
        <v>3285</v>
      </c>
      <c r="H2577" s="155" t="s">
        <v>3285</v>
      </c>
      <c r="I2577" s="155">
        <v>0</v>
      </c>
      <c r="J2577" s="161" t="s">
        <v>3285</v>
      </c>
    </row>
    <row r="2578" spans="2:10" x14ac:dyDescent="0.2">
      <c r="B2578" s="160">
        <v>221</v>
      </c>
      <c r="C2578" s="156" t="s">
        <v>3423</v>
      </c>
      <c r="D2578" s="155" t="s">
        <v>3316</v>
      </c>
      <c r="E2578" s="157">
        <v>24609</v>
      </c>
      <c r="F2578" s="156" t="s">
        <v>3288</v>
      </c>
      <c r="G2578" s="155" t="s">
        <v>3285</v>
      </c>
      <c r="H2578" s="155" t="s">
        <v>3285</v>
      </c>
      <c r="I2578" s="155">
        <v>0</v>
      </c>
      <c r="J2578" s="161" t="s">
        <v>3285</v>
      </c>
    </row>
    <row r="2579" spans="2:10" x14ac:dyDescent="0.2">
      <c r="B2579" s="160">
        <v>222</v>
      </c>
      <c r="C2579" s="156" t="s">
        <v>3423</v>
      </c>
      <c r="D2579" s="155" t="s">
        <v>3424</v>
      </c>
      <c r="E2579" s="157">
        <v>86131</v>
      </c>
      <c r="F2579" s="156" t="s">
        <v>3288</v>
      </c>
      <c r="G2579" s="155" t="s">
        <v>3285</v>
      </c>
      <c r="H2579" s="155" t="s">
        <v>3285</v>
      </c>
      <c r="I2579" s="155">
        <v>0</v>
      </c>
      <c r="J2579" s="161" t="s">
        <v>3285</v>
      </c>
    </row>
    <row r="2580" spans="2:10" x14ac:dyDescent="0.2">
      <c r="B2580" s="160">
        <v>223</v>
      </c>
      <c r="C2580" s="156" t="s">
        <v>3423</v>
      </c>
      <c r="D2580" s="155" t="s">
        <v>3425</v>
      </c>
      <c r="E2580" s="157">
        <v>24609</v>
      </c>
      <c r="F2580" s="156" t="s">
        <v>3288</v>
      </c>
      <c r="G2580" s="155" t="s">
        <v>3285</v>
      </c>
      <c r="H2580" s="155" t="s">
        <v>3285</v>
      </c>
      <c r="I2580" s="155">
        <v>0</v>
      </c>
      <c r="J2580" s="161" t="s">
        <v>3285</v>
      </c>
    </row>
    <row r="2581" spans="2:10" x14ac:dyDescent="0.2">
      <c r="B2581" s="160">
        <v>224</v>
      </c>
      <c r="C2581" s="156" t="s">
        <v>3423</v>
      </c>
      <c r="D2581" s="155" t="s">
        <v>3427</v>
      </c>
      <c r="E2581" s="157">
        <v>24609</v>
      </c>
      <c r="F2581" s="156" t="s">
        <v>3288</v>
      </c>
      <c r="G2581" s="155" t="s">
        <v>3285</v>
      </c>
      <c r="H2581" s="155" t="s">
        <v>3285</v>
      </c>
      <c r="I2581" s="155">
        <v>0</v>
      </c>
      <c r="J2581" s="161" t="s">
        <v>3285</v>
      </c>
    </row>
    <row r="2582" spans="2:10" x14ac:dyDescent="0.2">
      <c r="B2582" s="160">
        <v>225</v>
      </c>
      <c r="C2582" s="156" t="s">
        <v>3423</v>
      </c>
      <c r="D2582" s="155" t="s">
        <v>3425</v>
      </c>
      <c r="E2582" s="157">
        <v>24609</v>
      </c>
      <c r="F2582" s="156" t="s">
        <v>3288</v>
      </c>
      <c r="G2582" s="155" t="s">
        <v>3285</v>
      </c>
      <c r="H2582" s="155" t="s">
        <v>3285</v>
      </c>
      <c r="I2582" s="155">
        <v>0</v>
      </c>
      <c r="J2582" s="161" t="s">
        <v>3285</v>
      </c>
    </row>
    <row r="2583" spans="2:10" x14ac:dyDescent="0.2">
      <c r="B2583" s="160">
        <v>226</v>
      </c>
      <c r="C2583" s="156" t="s">
        <v>3428</v>
      </c>
      <c r="D2583" s="155" t="s">
        <v>3328</v>
      </c>
      <c r="E2583" s="157">
        <v>0</v>
      </c>
      <c r="F2583" s="156" t="s">
        <v>3288</v>
      </c>
      <c r="G2583" s="155" t="s">
        <v>3285</v>
      </c>
      <c r="H2583" s="155" t="s">
        <v>3285</v>
      </c>
      <c r="I2583" s="155">
        <v>0</v>
      </c>
      <c r="J2583" s="161" t="s">
        <v>3285</v>
      </c>
    </row>
    <row r="2584" spans="2:10" x14ac:dyDescent="0.2">
      <c r="B2584" s="160">
        <v>227</v>
      </c>
      <c r="C2584" s="156" t="s">
        <v>3429</v>
      </c>
      <c r="D2584" s="155" t="s">
        <v>3430</v>
      </c>
      <c r="E2584" s="157">
        <v>0</v>
      </c>
      <c r="F2584" s="156" t="s">
        <v>3288</v>
      </c>
      <c r="G2584" s="155" t="s">
        <v>3285</v>
      </c>
      <c r="H2584" s="155" t="s">
        <v>3285</v>
      </c>
      <c r="I2584" s="155">
        <v>0</v>
      </c>
      <c r="J2584" s="161" t="s">
        <v>3285</v>
      </c>
    </row>
    <row r="2585" spans="2:10" x14ac:dyDescent="0.2">
      <c r="B2585" s="160">
        <v>228</v>
      </c>
      <c r="C2585" s="156" t="s">
        <v>3429</v>
      </c>
      <c r="D2585" s="155" t="s">
        <v>3430</v>
      </c>
      <c r="E2585" s="157">
        <v>0</v>
      </c>
      <c r="F2585" s="156" t="s">
        <v>3288</v>
      </c>
      <c r="G2585" s="155" t="s">
        <v>3285</v>
      </c>
      <c r="H2585" s="155" t="s">
        <v>3285</v>
      </c>
      <c r="I2585" s="155">
        <v>0</v>
      </c>
      <c r="J2585" s="161" t="s">
        <v>3285</v>
      </c>
    </row>
    <row r="2586" spans="2:10" x14ac:dyDescent="0.2">
      <c r="B2586" s="160">
        <v>229</v>
      </c>
      <c r="C2586" s="156" t="s">
        <v>3429</v>
      </c>
      <c r="D2586" s="155" t="s">
        <v>3430</v>
      </c>
      <c r="E2586" s="157">
        <v>0</v>
      </c>
      <c r="F2586" s="156" t="s">
        <v>3288</v>
      </c>
      <c r="G2586" s="155" t="s">
        <v>3285</v>
      </c>
      <c r="H2586" s="155" t="s">
        <v>3285</v>
      </c>
      <c r="I2586" s="155">
        <v>0</v>
      </c>
      <c r="J2586" s="161" t="s">
        <v>3285</v>
      </c>
    </row>
    <row r="2587" spans="2:10" x14ac:dyDescent="0.2">
      <c r="B2587" s="160">
        <v>230</v>
      </c>
      <c r="C2587" s="156" t="s">
        <v>3429</v>
      </c>
      <c r="D2587" s="155" t="s">
        <v>3430</v>
      </c>
      <c r="E2587" s="157">
        <v>0</v>
      </c>
      <c r="F2587" s="156" t="s">
        <v>3288</v>
      </c>
      <c r="G2587" s="155" t="s">
        <v>3285</v>
      </c>
      <c r="H2587" s="155" t="s">
        <v>3285</v>
      </c>
      <c r="I2587" s="155">
        <v>0</v>
      </c>
      <c r="J2587" s="161" t="s">
        <v>3285</v>
      </c>
    </row>
    <row r="2588" spans="2:10" x14ac:dyDescent="0.2">
      <c r="B2588" s="160">
        <v>231</v>
      </c>
      <c r="C2588" s="156" t="s">
        <v>3429</v>
      </c>
      <c r="D2588" s="155" t="s">
        <v>3431</v>
      </c>
      <c r="E2588" s="157">
        <v>30322</v>
      </c>
      <c r="F2588" s="156" t="s">
        <v>3288</v>
      </c>
      <c r="G2588" s="155" t="s">
        <v>3285</v>
      </c>
      <c r="H2588" s="155" t="s">
        <v>3285</v>
      </c>
      <c r="I2588" s="155">
        <v>0</v>
      </c>
      <c r="J2588" s="161" t="s">
        <v>3285</v>
      </c>
    </row>
    <row r="2589" spans="2:10" x14ac:dyDescent="0.2">
      <c r="B2589" s="160">
        <v>232</v>
      </c>
      <c r="C2589" s="156" t="s">
        <v>3432</v>
      </c>
      <c r="D2589" s="155" t="s">
        <v>3322</v>
      </c>
      <c r="E2589" s="157">
        <v>0</v>
      </c>
      <c r="F2589" s="156" t="s">
        <v>3288</v>
      </c>
      <c r="G2589" s="155" t="s">
        <v>3285</v>
      </c>
      <c r="H2589" s="155" t="s">
        <v>3285</v>
      </c>
      <c r="I2589" s="155">
        <v>0</v>
      </c>
      <c r="J2589" s="161" t="s">
        <v>3285</v>
      </c>
    </row>
    <row r="2590" spans="2:10" x14ac:dyDescent="0.2">
      <c r="B2590" s="160">
        <v>233</v>
      </c>
      <c r="C2590" s="156" t="s">
        <v>3432</v>
      </c>
      <c r="D2590" s="155" t="s">
        <v>3304</v>
      </c>
      <c r="E2590" s="157">
        <v>257740</v>
      </c>
      <c r="F2590" s="156" t="s">
        <v>3305</v>
      </c>
      <c r="G2590" s="155" t="s">
        <v>3432</v>
      </c>
      <c r="H2590" s="155" t="s">
        <v>3304</v>
      </c>
      <c r="I2590" s="155">
        <v>137172</v>
      </c>
      <c r="J2590" s="161">
        <v>45615</v>
      </c>
    </row>
    <row r="2591" spans="2:10" x14ac:dyDescent="0.2">
      <c r="B2591" s="160">
        <v>234</v>
      </c>
      <c r="C2591" s="156" t="s">
        <v>3432</v>
      </c>
      <c r="D2591" s="155" t="s">
        <v>3322</v>
      </c>
      <c r="E2591" s="157">
        <v>0</v>
      </c>
      <c r="F2591" s="156" t="s">
        <v>3311</v>
      </c>
      <c r="G2591" s="155" t="s">
        <v>3285</v>
      </c>
      <c r="H2591" s="155" t="s">
        <v>3285</v>
      </c>
      <c r="I2591" s="155">
        <v>0</v>
      </c>
      <c r="J2591" s="161" t="s">
        <v>3285</v>
      </c>
    </row>
    <row r="2592" spans="2:10" x14ac:dyDescent="0.2">
      <c r="B2592" s="160">
        <v>235</v>
      </c>
      <c r="C2592" s="156" t="s">
        <v>3432</v>
      </c>
      <c r="D2592" s="155" t="s">
        <v>3322</v>
      </c>
      <c r="E2592" s="157">
        <v>0</v>
      </c>
      <c r="F2592" s="156" t="s">
        <v>3311</v>
      </c>
      <c r="G2592" s="155" t="s">
        <v>3285</v>
      </c>
      <c r="H2592" s="155" t="s">
        <v>3285</v>
      </c>
      <c r="I2592" s="155">
        <v>0</v>
      </c>
      <c r="J2592" s="161" t="s">
        <v>3285</v>
      </c>
    </row>
    <row r="2593" spans="2:10" x14ac:dyDescent="0.2">
      <c r="B2593" s="160">
        <v>236</v>
      </c>
      <c r="C2593" s="156" t="s">
        <v>3433</v>
      </c>
      <c r="D2593" s="155" t="s">
        <v>3434</v>
      </c>
      <c r="E2593" s="157">
        <v>30322</v>
      </c>
      <c r="F2593" s="156" t="s">
        <v>3288</v>
      </c>
      <c r="G2593" s="155" t="s">
        <v>3285</v>
      </c>
      <c r="H2593" s="155" t="s">
        <v>3285</v>
      </c>
      <c r="I2593" s="155">
        <v>0</v>
      </c>
      <c r="J2593" s="161" t="s">
        <v>3285</v>
      </c>
    </row>
    <row r="2594" spans="2:10" x14ac:dyDescent="0.2">
      <c r="B2594" s="160">
        <v>237</v>
      </c>
      <c r="C2594" s="156" t="s">
        <v>3433</v>
      </c>
      <c r="D2594" s="155" t="s">
        <v>3435</v>
      </c>
      <c r="E2594" s="157">
        <v>0</v>
      </c>
      <c r="F2594" s="156" t="s">
        <v>3288</v>
      </c>
      <c r="G2594" s="155" t="s">
        <v>3285</v>
      </c>
      <c r="H2594" s="155" t="s">
        <v>3285</v>
      </c>
      <c r="I2594" s="155">
        <v>0</v>
      </c>
      <c r="J2594" s="161" t="s">
        <v>3285</v>
      </c>
    </row>
    <row r="2595" spans="2:10" x14ac:dyDescent="0.2">
      <c r="B2595" s="160">
        <v>238</v>
      </c>
      <c r="C2595" s="156" t="s">
        <v>3433</v>
      </c>
      <c r="D2595" s="155" t="s">
        <v>3436</v>
      </c>
      <c r="E2595" s="157">
        <v>0</v>
      </c>
      <c r="F2595" s="156" t="s">
        <v>3288</v>
      </c>
      <c r="G2595" s="155" t="s">
        <v>3285</v>
      </c>
      <c r="H2595" s="155" t="s">
        <v>3285</v>
      </c>
      <c r="I2595" s="155">
        <v>0</v>
      </c>
      <c r="J2595" s="161" t="s">
        <v>3285</v>
      </c>
    </row>
    <row r="2596" spans="2:10" x14ac:dyDescent="0.2">
      <c r="B2596" s="160">
        <v>239</v>
      </c>
      <c r="C2596" s="156" t="s">
        <v>3433</v>
      </c>
      <c r="D2596" s="155" t="s">
        <v>3393</v>
      </c>
      <c r="E2596" s="157">
        <v>30322</v>
      </c>
      <c r="F2596" s="156" t="s">
        <v>3311</v>
      </c>
      <c r="G2596" s="155" t="s">
        <v>3285</v>
      </c>
      <c r="H2596" s="155" t="s">
        <v>3285</v>
      </c>
      <c r="I2596" s="155">
        <v>0</v>
      </c>
      <c r="J2596" s="161" t="s">
        <v>3285</v>
      </c>
    </row>
    <row r="2597" spans="2:10" x14ac:dyDescent="0.2">
      <c r="B2597" s="160">
        <v>240</v>
      </c>
      <c r="C2597" s="156" t="s">
        <v>3433</v>
      </c>
      <c r="D2597" s="155" t="s">
        <v>3304</v>
      </c>
      <c r="E2597" s="157">
        <v>257740</v>
      </c>
      <c r="F2597" s="156" t="s">
        <v>3305</v>
      </c>
      <c r="G2597" s="155" t="s">
        <v>3433</v>
      </c>
      <c r="H2597" s="155" t="s">
        <v>3304</v>
      </c>
      <c r="I2597" s="155">
        <v>156539</v>
      </c>
      <c r="J2597" s="161">
        <v>45615</v>
      </c>
    </row>
    <row r="2598" spans="2:10" x14ac:dyDescent="0.2">
      <c r="B2598" s="160">
        <v>241</v>
      </c>
      <c r="C2598" s="156" t="s">
        <v>3437</v>
      </c>
      <c r="D2598" s="155" t="s">
        <v>3438</v>
      </c>
      <c r="E2598" s="157">
        <v>0</v>
      </c>
      <c r="F2598" s="156" t="s">
        <v>3288</v>
      </c>
      <c r="G2598" s="155" t="s">
        <v>3285</v>
      </c>
      <c r="H2598" s="155" t="s">
        <v>3285</v>
      </c>
      <c r="I2598" s="155">
        <v>0</v>
      </c>
      <c r="J2598" s="161" t="s">
        <v>3285</v>
      </c>
    </row>
    <row r="2599" spans="2:10" x14ac:dyDescent="0.2">
      <c r="B2599" s="160">
        <v>242</v>
      </c>
      <c r="C2599" s="156" t="s">
        <v>3437</v>
      </c>
      <c r="D2599" s="155" t="s">
        <v>3439</v>
      </c>
      <c r="E2599" s="157">
        <v>30322</v>
      </c>
      <c r="F2599" s="156" t="s">
        <v>3288</v>
      </c>
      <c r="G2599" s="155" t="s">
        <v>3285</v>
      </c>
      <c r="H2599" s="155" t="s">
        <v>3285</v>
      </c>
      <c r="I2599" s="155">
        <v>0</v>
      </c>
      <c r="J2599" s="161" t="s">
        <v>3285</v>
      </c>
    </row>
    <row r="2600" spans="2:10" x14ac:dyDescent="0.2">
      <c r="B2600" s="160">
        <v>243</v>
      </c>
      <c r="C2600" s="156" t="s">
        <v>3437</v>
      </c>
      <c r="D2600" s="155" t="s">
        <v>3440</v>
      </c>
      <c r="E2600" s="157">
        <v>30322</v>
      </c>
      <c r="F2600" s="156" t="s">
        <v>3288</v>
      </c>
      <c r="G2600" s="155" t="s">
        <v>3285</v>
      </c>
      <c r="H2600" s="155" t="s">
        <v>3285</v>
      </c>
      <c r="I2600" s="155">
        <v>0</v>
      </c>
      <c r="J2600" s="161" t="s">
        <v>3285</v>
      </c>
    </row>
    <row r="2601" spans="2:10" x14ac:dyDescent="0.2">
      <c r="B2601" s="160">
        <v>244</v>
      </c>
      <c r="C2601" s="156" t="s">
        <v>3437</v>
      </c>
      <c r="D2601" s="155" t="s">
        <v>3441</v>
      </c>
      <c r="E2601" s="157">
        <v>30322</v>
      </c>
      <c r="F2601" s="156" t="s">
        <v>3288</v>
      </c>
      <c r="G2601" s="155" t="s">
        <v>3285</v>
      </c>
      <c r="H2601" s="155" t="s">
        <v>3285</v>
      </c>
      <c r="I2601" s="155">
        <v>0</v>
      </c>
      <c r="J2601" s="161" t="s">
        <v>3285</v>
      </c>
    </row>
    <row r="2602" spans="2:10" x14ac:dyDescent="0.2">
      <c r="B2602" s="160">
        <v>245</v>
      </c>
      <c r="C2602" s="156" t="s">
        <v>3437</v>
      </c>
      <c r="D2602" s="155" t="s">
        <v>3430</v>
      </c>
      <c r="E2602" s="157">
        <v>106128</v>
      </c>
      <c r="F2602" s="156" t="s">
        <v>3309</v>
      </c>
      <c r="G2602" s="155" t="s">
        <v>3437</v>
      </c>
      <c r="H2602" s="155" t="s">
        <v>3430</v>
      </c>
      <c r="I2602" s="155">
        <v>284311</v>
      </c>
      <c r="J2602" s="161">
        <v>45588</v>
      </c>
    </row>
    <row r="2603" spans="2:10" x14ac:dyDescent="0.2">
      <c r="B2603" s="160">
        <v>246</v>
      </c>
      <c r="C2603" s="156" t="s">
        <v>3437</v>
      </c>
      <c r="D2603" s="155" t="s">
        <v>3442</v>
      </c>
      <c r="E2603" s="157">
        <v>30322</v>
      </c>
      <c r="F2603" s="156" t="s">
        <v>3288</v>
      </c>
      <c r="G2603" s="155" t="s">
        <v>3285</v>
      </c>
      <c r="H2603" s="155" t="s">
        <v>3285</v>
      </c>
      <c r="I2603" s="155">
        <v>0</v>
      </c>
      <c r="J2603" s="161" t="s">
        <v>3285</v>
      </c>
    </row>
    <row r="2604" spans="2:10" x14ac:dyDescent="0.2">
      <c r="B2604" s="160">
        <v>247</v>
      </c>
      <c r="C2604" s="156" t="s">
        <v>3437</v>
      </c>
      <c r="D2604" s="155" t="s">
        <v>3443</v>
      </c>
      <c r="E2604" s="157">
        <v>30322</v>
      </c>
      <c r="F2604" s="156" t="s">
        <v>3288</v>
      </c>
      <c r="G2604" s="155" t="s">
        <v>3285</v>
      </c>
      <c r="H2604" s="155" t="s">
        <v>3285</v>
      </c>
      <c r="I2604" s="155">
        <v>0</v>
      </c>
      <c r="J2604" s="161" t="s">
        <v>3285</v>
      </c>
    </row>
    <row r="2605" spans="2:10" x14ac:dyDescent="0.2">
      <c r="B2605" s="160">
        <v>248</v>
      </c>
      <c r="C2605" s="156" t="s">
        <v>3444</v>
      </c>
      <c r="D2605" s="155" t="s">
        <v>3445</v>
      </c>
      <c r="E2605" s="157">
        <v>24609</v>
      </c>
      <c r="F2605" s="156" t="s">
        <v>3311</v>
      </c>
      <c r="G2605" s="155" t="s">
        <v>3285</v>
      </c>
      <c r="H2605" s="155" t="s">
        <v>3285</v>
      </c>
      <c r="I2605" s="155">
        <v>0</v>
      </c>
      <c r="J2605" s="161" t="s">
        <v>3285</v>
      </c>
    </row>
    <row r="2606" spans="2:10" x14ac:dyDescent="0.2">
      <c r="B2606" s="160">
        <v>249</v>
      </c>
      <c r="C2606" s="156" t="s">
        <v>3444</v>
      </c>
      <c r="D2606" s="155" t="s">
        <v>3445</v>
      </c>
      <c r="E2606" s="157">
        <v>24609</v>
      </c>
      <c r="F2606" s="156" t="s">
        <v>3311</v>
      </c>
      <c r="G2606" s="155" t="s">
        <v>3285</v>
      </c>
      <c r="H2606" s="155" t="s">
        <v>3285</v>
      </c>
      <c r="I2606" s="155">
        <v>0</v>
      </c>
      <c r="J2606" s="161" t="s">
        <v>3285</v>
      </c>
    </row>
    <row r="2607" spans="2:10" x14ac:dyDescent="0.2">
      <c r="B2607" s="160">
        <v>250</v>
      </c>
      <c r="C2607" s="156" t="s">
        <v>3446</v>
      </c>
      <c r="D2607" s="155" t="s">
        <v>3447</v>
      </c>
      <c r="E2607" s="157">
        <v>0</v>
      </c>
      <c r="F2607" s="156" t="s">
        <v>3288</v>
      </c>
      <c r="G2607" s="155" t="s">
        <v>3285</v>
      </c>
      <c r="H2607" s="155" t="s">
        <v>3285</v>
      </c>
      <c r="I2607" s="155">
        <v>0</v>
      </c>
      <c r="J2607" s="161" t="s">
        <v>3285</v>
      </c>
    </row>
    <row r="2608" spans="2:10" x14ac:dyDescent="0.2">
      <c r="B2608" s="160">
        <v>251</v>
      </c>
      <c r="C2608" s="156" t="s">
        <v>3446</v>
      </c>
      <c r="D2608" s="155" t="s">
        <v>3448</v>
      </c>
      <c r="E2608" s="157">
        <v>0</v>
      </c>
      <c r="F2608" s="156" t="s">
        <v>3288</v>
      </c>
      <c r="G2608" s="156" t="s">
        <v>3285</v>
      </c>
      <c r="H2608" s="155" t="s">
        <v>3285</v>
      </c>
      <c r="I2608" s="155">
        <v>0</v>
      </c>
      <c r="J2608" s="193" t="s">
        <v>3285</v>
      </c>
    </row>
    <row r="2609" spans="2:10" x14ac:dyDescent="0.2">
      <c r="B2609" s="160">
        <v>252</v>
      </c>
      <c r="C2609" s="156" t="s">
        <v>3446</v>
      </c>
      <c r="D2609" s="155" t="s">
        <v>3352</v>
      </c>
      <c r="E2609" s="157">
        <v>0</v>
      </c>
      <c r="F2609" s="156" t="s">
        <v>3288</v>
      </c>
      <c r="G2609" s="155" t="s">
        <v>3285</v>
      </c>
      <c r="H2609" s="155" t="s">
        <v>3285</v>
      </c>
      <c r="I2609" s="155">
        <v>0</v>
      </c>
      <c r="J2609" s="161" t="s">
        <v>3285</v>
      </c>
    </row>
    <row r="2610" spans="2:10" x14ac:dyDescent="0.2">
      <c r="B2610" s="160">
        <v>253</v>
      </c>
      <c r="C2610" s="156" t="s">
        <v>3446</v>
      </c>
      <c r="D2610" s="155" t="s">
        <v>3296</v>
      </c>
      <c r="E2610" s="157">
        <v>0</v>
      </c>
      <c r="F2610" s="156" t="s">
        <v>3288</v>
      </c>
      <c r="G2610" s="155" t="s">
        <v>3285</v>
      </c>
      <c r="H2610" s="155" t="s">
        <v>3285</v>
      </c>
      <c r="I2610" s="155">
        <v>0</v>
      </c>
      <c r="J2610" s="161" t="s">
        <v>3285</v>
      </c>
    </row>
    <row r="2611" spans="2:10" x14ac:dyDescent="0.2">
      <c r="B2611" s="160">
        <v>254</v>
      </c>
      <c r="C2611" s="156" t="s">
        <v>3446</v>
      </c>
      <c r="D2611" s="155" t="s">
        <v>3449</v>
      </c>
      <c r="E2611" s="157">
        <v>0</v>
      </c>
      <c r="F2611" s="156" t="s">
        <v>3288</v>
      </c>
      <c r="G2611" s="155" t="s">
        <v>3285</v>
      </c>
      <c r="H2611" s="155" t="s">
        <v>3285</v>
      </c>
      <c r="I2611" s="155">
        <v>0</v>
      </c>
      <c r="J2611" s="161" t="s">
        <v>3285</v>
      </c>
    </row>
    <row r="2612" spans="2:10" x14ac:dyDescent="0.2">
      <c r="B2612" s="160">
        <v>255</v>
      </c>
      <c r="C2612" s="156" t="s">
        <v>3446</v>
      </c>
      <c r="D2612" s="155" t="s">
        <v>3450</v>
      </c>
      <c r="E2612" s="157">
        <v>0</v>
      </c>
      <c r="F2612" s="156" t="s">
        <v>3311</v>
      </c>
      <c r="G2612" s="155" t="s">
        <v>3285</v>
      </c>
      <c r="H2612" s="155" t="s">
        <v>3285</v>
      </c>
      <c r="I2612" s="155">
        <v>0</v>
      </c>
      <c r="J2612" s="161" t="s">
        <v>3285</v>
      </c>
    </row>
    <row r="2613" spans="2:10" x14ac:dyDescent="0.2">
      <c r="B2613" s="160">
        <v>256</v>
      </c>
      <c r="C2613" s="156" t="s">
        <v>3451</v>
      </c>
      <c r="D2613" s="155" t="s">
        <v>3356</v>
      </c>
      <c r="E2613" s="157">
        <v>24609</v>
      </c>
      <c r="F2613" s="156" t="s">
        <v>3288</v>
      </c>
      <c r="G2613" s="155" t="s">
        <v>3285</v>
      </c>
      <c r="H2613" s="155" t="s">
        <v>3285</v>
      </c>
      <c r="I2613" s="155">
        <v>0</v>
      </c>
      <c r="J2613" s="161" t="s">
        <v>3285</v>
      </c>
    </row>
    <row r="2614" spans="2:10" x14ac:dyDescent="0.2">
      <c r="B2614" s="160">
        <v>257</v>
      </c>
      <c r="C2614" s="156" t="s">
        <v>3452</v>
      </c>
      <c r="D2614" s="155" t="s">
        <v>3453</v>
      </c>
      <c r="E2614" s="157">
        <v>30322</v>
      </c>
      <c r="F2614" s="156" t="s">
        <v>3303</v>
      </c>
      <c r="G2614" s="155" t="s">
        <v>3452</v>
      </c>
      <c r="H2614" s="155" t="s">
        <v>3399</v>
      </c>
      <c r="I2614" s="155">
        <v>252153</v>
      </c>
      <c r="J2614" s="161">
        <v>45645</v>
      </c>
    </row>
    <row r="2615" spans="2:10" x14ac:dyDescent="0.2">
      <c r="B2615" s="160">
        <v>258</v>
      </c>
      <c r="C2615" s="156" t="s">
        <v>3454</v>
      </c>
      <c r="D2615" s="155" t="s">
        <v>3455</v>
      </c>
      <c r="E2615" s="157">
        <v>30322</v>
      </c>
      <c r="F2615" s="156" t="s">
        <v>3288</v>
      </c>
      <c r="G2615" s="155" t="s">
        <v>3285</v>
      </c>
      <c r="H2615" s="155" t="s">
        <v>3285</v>
      </c>
      <c r="I2615" s="155">
        <v>0</v>
      </c>
      <c r="J2615" s="161" t="s">
        <v>3285</v>
      </c>
    </row>
    <row r="2616" spans="2:10" x14ac:dyDescent="0.2">
      <c r="B2616" s="160">
        <v>259</v>
      </c>
      <c r="C2616" s="156" t="s">
        <v>3454</v>
      </c>
      <c r="D2616" s="155" t="s">
        <v>3456</v>
      </c>
      <c r="E2616" s="157">
        <v>30322</v>
      </c>
      <c r="F2616" s="156" t="s">
        <v>3288</v>
      </c>
      <c r="G2616" s="155" t="s">
        <v>3285</v>
      </c>
      <c r="H2616" s="155" t="s">
        <v>3285</v>
      </c>
      <c r="I2616" s="155">
        <v>0</v>
      </c>
      <c r="J2616" s="161" t="s">
        <v>3285</v>
      </c>
    </row>
    <row r="2617" spans="2:10" x14ac:dyDescent="0.2">
      <c r="B2617" s="160">
        <v>260</v>
      </c>
      <c r="C2617" s="156" t="s">
        <v>3454</v>
      </c>
      <c r="D2617" s="155" t="s">
        <v>3304</v>
      </c>
      <c r="E2617" s="157">
        <v>257740</v>
      </c>
      <c r="F2617" s="156" t="s">
        <v>3305</v>
      </c>
      <c r="G2617" s="156" t="s">
        <v>3454</v>
      </c>
      <c r="H2617" s="155" t="s">
        <v>3304</v>
      </c>
      <c r="I2617" s="155">
        <v>160368</v>
      </c>
      <c r="J2617" s="193">
        <v>45615</v>
      </c>
    </row>
    <row r="2618" spans="2:10" x14ac:dyDescent="0.2">
      <c r="B2618" s="160">
        <v>261</v>
      </c>
      <c r="C2618" s="156" t="s">
        <v>3454</v>
      </c>
      <c r="D2618" s="155" t="s">
        <v>3457</v>
      </c>
      <c r="E2618" s="157">
        <v>30322</v>
      </c>
      <c r="F2618" s="156" t="s">
        <v>3311</v>
      </c>
      <c r="G2618" s="155" t="s">
        <v>3285</v>
      </c>
      <c r="H2618" s="155" t="s">
        <v>3285</v>
      </c>
      <c r="I2618" s="155">
        <v>0</v>
      </c>
      <c r="J2618" s="161" t="s">
        <v>3285</v>
      </c>
    </row>
    <row r="2619" spans="2:10" x14ac:dyDescent="0.2">
      <c r="B2619" s="160">
        <v>262</v>
      </c>
      <c r="C2619" s="156" t="s">
        <v>3454</v>
      </c>
      <c r="D2619" s="155" t="s">
        <v>3458</v>
      </c>
      <c r="E2619" s="157">
        <v>30322</v>
      </c>
      <c r="F2619" s="156" t="s">
        <v>3288</v>
      </c>
      <c r="G2619" s="155" t="s">
        <v>3285</v>
      </c>
      <c r="H2619" s="155" t="s">
        <v>3285</v>
      </c>
      <c r="I2619" s="155">
        <v>0</v>
      </c>
      <c r="J2619" s="161" t="s">
        <v>3285</v>
      </c>
    </row>
    <row r="2620" spans="2:10" x14ac:dyDescent="0.2">
      <c r="B2620" s="160">
        <v>263</v>
      </c>
      <c r="C2620" s="156" t="s">
        <v>3459</v>
      </c>
      <c r="D2620" s="155" t="s">
        <v>3460</v>
      </c>
      <c r="E2620" s="157">
        <v>0</v>
      </c>
      <c r="F2620" s="156" t="s">
        <v>3311</v>
      </c>
      <c r="G2620" s="155" t="s">
        <v>3285</v>
      </c>
      <c r="H2620" s="155" t="s">
        <v>3285</v>
      </c>
      <c r="I2620" s="155">
        <v>0</v>
      </c>
      <c r="J2620" s="161" t="s">
        <v>3285</v>
      </c>
    </row>
    <row r="2621" spans="2:10" x14ac:dyDescent="0.2">
      <c r="B2621" s="160">
        <v>264</v>
      </c>
      <c r="C2621" s="156" t="s">
        <v>3459</v>
      </c>
      <c r="D2621" s="155" t="s">
        <v>3461</v>
      </c>
      <c r="E2621" s="157">
        <v>24609</v>
      </c>
      <c r="F2621" s="156" t="s">
        <v>3288</v>
      </c>
      <c r="G2621" s="155" t="s">
        <v>3285</v>
      </c>
      <c r="H2621" s="155" t="s">
        <v>3285</v>
      </c>
      <c r="I2621" s="155">
        <v>0</v>
      </c>
      <c r="J2621" s="161" t="s">
        <v>3285</v>
      </c>
    </row>
    <row r="2622" spans="2:10" x14ac:dyDescent="0.2">
      <c r="B2622" s="160">
        <v>265</v>
      </c>
      <c r="C2622" s="156" t="s">
        <v>3459</v>
      </c>
      <c r="D2622" s="155" t="s">
        <v>3310</v>
      </c>
      <c r="E2622" s="157">
        <v>24609</v>
      </c>
      <c r="F2622" s="156" t="s">
        <v>3303</v>
      </c>
      <c r="G2622" s="155" t="s">
        <v>3285</v>
      </c>
      <c r="H2622" s="155" t="s">
        <v>3285</v>
      </c>
      <c r="I2622" s="155">
        <v>0</v>
      </c>
      <c r="J2622" s="161" t="s">
        <v>3285</v>
      </c>
    </row>
    <row r="2623" spans="2:10" x14ac:dyDescent="0.2">
      <c r="B2623" s="160">
        <v>266</v>
      </c>
      <c r="C2623" s="156" t="s">
        <v>3459</v>
      </c>
      <c r="D2623" s="155" t="s">
        <v>3462</v>
      </c>
      <c r="E2623" s="157">
        <v>24609</v>
      </c>
      <c r="F2623" s="156" t="s">
        <v>3288</v>
      </c>
      <c r="G2623" s="155" t="s">
        <v>3285</v>
      </c>
      <c r="H2623" s="155" t="s">
        <v>3285</v>
      </c>
      <c r="I2623" s="155">
        <v>0</v>
      </c>
      <c r="J2623" s="161" t="s">
        <v>3285</v>
      </c>
    </row>
    <row r="2624" spans="2:10" x14ac:dyDescent="0.2">
      <c r="B2624" s="160">
        <v>267</v>
      </c>
      <c r="C2624" s="156" t="s">
        <v>3459</v>
      </c>
      <c r="D2624" s="155" t="s">
        <v>3310</v>
      </c>
      <c r="E2624" s="157">
        <v>24609</v>
      </c>
      <c r="F2624" s="156" t="s">
        <v>3303</v>
      </c>
      <c r="G2624" s="155" t="s">
        <v>3285</v>
      </c>
      <c r="H2624" s="155" t="s">
        <v>3285</v>
      </c>
      <c r="I2624" s="155">
        <v>0</v>
      </c>
      <c r="J2624" s="161" t="s">
        <v>3285</v>
      </c>
    </row>
    <row r="2625" spans="2:10" x14ac:dyDescent="0.2">
      <c r="B2625" s="160">
        <v>268</v>
      </c>
      <c r="C2625" s="156" t="s">
        <v>3459</v>
      </c>
      <c r="D2625" s="155" t="s">
        <v>3304</v>
      </c>
      <c r="E2625" s="157">
        <v>270697</v>
      </c>
      <c r="F2625" s="156" t="s">
        <v>3305</v>
      </c>
      <c r="G2625" s="155" t="s">
        <v>3459</v>
      </c>
      <c r="H2625" s="155" t="s">
        <v>3304</v>
      </c>
      <c r="I2625" s="155">
        <v>169539</v>
      </c>
      <c r="J2625" s="161">
        <v>45625</v>
      </c>
    </row>
    <row r="2626" spans="2:10" x14ac:dyDescent="0.2">
      <c r="B2626" s="160">
        <v>269</v>
      </c>
      <c r="C2626" s="156" t="s">
        <v>3459</v>
      </c>
      <c r="D2626" s="155" t="s">
        <v>3463</v>
      </c>
      <c r="E2626" s="157">
        <v>0</v>
      </c>
      <c r="F2626" s="156" t="s">
        <v>3311</v>
      </c>
      <c r="G2626" s="155" t="s">
        <v>3285</v>
      </c>
      <c r="H2626" s="155" t="s">
        <v>3285</v>
      </c>
      <c r="I2626" s="155">
        <v>0</v>
      </c>
      <c r="J2626" s="161" t="s">
        <v>3285</v>
      </c>
    </row>
    <row r="2627" spans="2:10" x14ac:dyDescent="0.2">
      <c r="B2627" s="160">
        <v>270</v>
      </c>
      <c r="C2627" s="156" t="s">
        <v>3459</v>
      </c>
      <c r="D2627" s="155" t="s">
        <v>3464</v>
      </c>
      <c r="E2627" s="157">
        <v>24609</v>
      </c>
      <c r="F2627" s="156" t="s">
        <v>3311</v>
      </c>
      <c r="G2627" s="155" t="s">
        <v>3285</v>
      </c>
      <c r="H2627" s="155" t="s">
        <v>3285</v>
      </c>
      <c r="I2627" s="155">
        <v>0</v>
      </c>
      <c r="J2627" s="161" t="s">
        <v>3285</v>
      </c>
    </row>
    <row r="2628" spans="2:10" x14ac:dyDescent="0.2">
      <c r="B2628" s="160">
        <v>271</v>
      </c>
      <c r="C2628" s="156" t="s">
        <v>3459</v>
      </c>
      <c r="D2628" s="155" t="s">
        <v>3460</v>
      </c>
      <c r="E2628" s="157">
        <v>24609</v>
      </c>
      <c r="F2628" s="156" t="s">
        <v>3311</v>
      </c>
      <c r="G2628" s="155" t="s">
        <v>3285</v>
      </c>
      <c r="H2628" s="155" t="s">
        <v>3285</v>
      </c>
      <c r="I2628" s="155">
        <v>0</v>
      </c>
      <c r="J2628" s="161" t="s">
        <v>3285</v>
      </c>
    </row>
    <row r="2629" spans="2:10" x14ac:dyDescent="0.2">
      <c r="B2629" s="160">
        <v>272</v>
      </c>
      <c r="C2629" s="156" t="s">
        <v>3459</v>
      </c>
      <c r="D2629" s="155" t="s">
        <v>3465</v>
      </c>
      <c r="E2629" s="157">
        <v>0</v>
      </c>
      <c r="F2629" s="156" t="s">
        <v>3311</v>
      </c>
      <c r="G2629" s="155" t="s">
        <v>3285</v>
      </c>
      <c r="H2629" s="155" t="s">
        <v>3285</v>
      </c>
      <c r="I2629" s="155">
        <v>0</v>
      </c>
      <c r="J2629" s="161" t="s">
        <v>3285</v>
      </c>
    </row>
    <row r="2630" spans="2:10" x14ac:dyDescent="0.2">
      <c r="B2630" s="160">
        <v>273</v>
      </c>
      <c r="C2630" s="156" t="s">
        <v>3459</v>
      </c>
      <c r="D2630" s="155" t="s">
        <v>3314</v>
      </c>
      <c r="E2630" s="157">
        <v>0</v>
      </c>
      <c r="F2630" s="156" t="s">
        <v>3329</v>
      </c>
      <c r="G2630" s="155" t="s">
        <v>3285</v>
      </c>
      <c r="H2630" s="155" t="s">
        <v>3285</v>
      </c>
      <c r="I2630" s="155">
        <v>0</v>
      </c>
      <c r="J2630" s="161" t="s">
        <v>3285</v>
      </c>
    </row>
    <row r="2631" spans="2:10" x14ac:dyDescent="0.2">
      <c r="B2631" s="160">
        <v>274</v>
      </c>
      <c r="C2631" s="156" t="s">
        <v>3459</v>
      </c>
      <c r="D2631" s="155" t="s">
        <v>3310</v>
      </c>
      <c r="E2631" s="157">
        <v>0</v>
      </c>
      <c r="F2631" s="156" t="s">
        <v>3329</v>
      </c>
      <c r="G2631" s="155" t="s">
        <v>3285</v>
      </c>
      <c r="H2631" s="155" t="s">
        <v>3285</v>
      </c>
      <c r="I2631" s="155">
        <v>0</v>
      </c>
      <c r="J2631" s="161" t="s">
        <v>3285</v>
      </c>
    </row>
    <row r="2632" spans="2:10" x14ac:dyDescent="0.2">
      <c r="B2632" s="160">
        <v>275</v>
      </c>
      <c r="C2632" s="156" t="s">
        <v>3466</v>
      </c>
      <c r="D2632" s="155" t="s">
        <v>3298</v>
      </c>
      <c r="E2632" s="157">
        <v>30322</v>
      </c>
      <c r="F2632" s="156" t="s">
        <v>3288</v>
      </c>
      <c r="G2632" s="155" t="s">
        <v>3285</v>
      </c>
      <c r="H2632" s="155" t="s">
        <v>3285</v>
      </c>
      <c r="I2632" s="155">
        <v>0</v>
      </c>
      <c r="J2632" s="161" t="s">
        <v>3285</v>
      </c>
    </row>
    <row r="2633" spans="2:10" x14ac:dyDescent="0.2">
      <c r="B2633" s="160">
        <v>276</v>
      </c>
      <c r="C2633" s="156" t="s">
        <v>3466</v>
      </c>
      <c r="D2633" s="155" t="s">
        <v>3467</v>
      </c>
      <c r="E2633" s="157">
        <v>0</v>
      </c>
      <c r="F2633" s="156" t="s">
        <v>3329</v>
      </c>
      <c r="G2633" s="155" t="s">
        <v>3285</v>
      </c>
      <c r="H2633" s="155" t="s">
        <v>3285</v>
      </c>
      <c r="I2633" s="155">
        <v>0</v>
      </c>
      <c r="J2633" s="161" t="s">
        <v>3285</v>
      </c>
    </row>
    <row r="2634" spans="2:10" x14ac:dyDescent="0.2">
      <c r="B2634" s="160">
        <v>277</v>
      </c>
      <c r="C2634" s="156" t="s">
        <v>3466</v>
      </c>
      <c r="D2634" s="155" t="s">
        <v>3298</v>
      </c>
      <c r="E2634" s="157">
        <v>30322</v>
      </c>
      <c r="F2634" s="156" t="s">
        <v>3288</v>
      </c>
      <c r="G2634" s="155" t="s">
        <v>3285</v>
      </c>
      <c r="H2634" s="155" t="s">
        <v>3285</v>
      </c>
      <c r="I2634" s="155">
        <v>0</v>
      </c>
      <c r="J2634" s="161" t="s">
        <v>3285</v>
      </c>
    </row>
    <row r="2635" spans="2:10" x14ac:dyDescent="0.2">
      <c r="B2635" s="160">
        <v>278</v>
      </c>
      <c r="C2635" s="156" t="s">
        <v>3466</v>
      </c>
      <c r="D2635" s="155" t="s">
        <v>3300</v>
      </c>
      <c r="E2635" s="157">
        <v>0</v>
      </c>
      <c r="F2635" s="156" t="s">
        <v>3329</v>
      </c>
      <c r="G2635" s="155" t="s">
        <v>3285</v>
      </c>
      <c r="H2635" s="155" t="s">
        <v>3285</v>
      </c>
      <c r="I2635" s="155">
        <v>0</v>
      </c>
      <c r="J2635" s="161" t="s">
        <v>3285</v>
      </c>
    </row>
    <row r="2636" spans="2:10" x14ac:dyDescent="0.2">
      <c r="B2636" s="160">
        <v>279</v>
      </c>
      <c r="C2636" s="156" t="s">
        <v>3466</v>
      </c>
      <c r="D2636" s="155" t="s">
        <v>3300</v>
      </c>
      <c r="E2636" s="157">
        <v>0</v>
      </c>
      <c r="F2636" s="156" t="s">
        <v>3288</v>
      </c>
      <c r="G2636" s="155" t="s">
        <v>3285</v>
      </c>
      <c r="H2636" s="155" t="s">
        <v>3285</v>
      </c>
      <c r="I2636" s="155">
        <v>0</v>
      </c>
      <c r="J2636" s="161" t="s">
        <v>3285</v>
      </c>
    </row>
    <row r="2637" spans="2:10" x14ac:dyDescent="0.2">
      <c r="B2637" s="160">
        <v>280</v>
      </c>
      <c r="C2637" s="156" t="s">
        <v>3466</v>
      </c>
      <c r="D2637" s="155" t="s">
        <v>3298</v>
      </c>
      <c r="E2637" s="157">
        <v>30322</v>
      </c>
      <c r="F2637" s="156" t="s">
        <v>3288</v>
      </c>
      <c r="G2637" s="155" t="s">
        <v>3285</v>
      </c>
      <c r="H2637" s="155" t="s">
        <v>3285</v>
      </c>
      <c r="I2637" s="155">
        <v>0</v>
      </c>
      <c r="J2637" s="161" t="s">
        <v>3285</v>
      </c>
    </row>
    <row r="2638" spans="2:10" x14ac:dyDescent="0.2">
      <c r="B2638" s="160">
        <v>281</v>
      </c>
      <c r="C2638" s="156" t="s">
        <v>3466</v>
      </c>
      <c r="D2638" s="155" t="s">
        <v>3467</v>
      </c>
      <c r="E2638" s="157">
        <v>0</v>
      </c>
      <c r="F2638" s="156" t="s">
        <v>3288</v>
      </c>
      <c r="G2638" s="155" t="s">
        <v>3285</v>
      </c>
      <c r="H2638" s="155" t="s">
        <v>3285</v>
      </c>
      <c r="I2638" s="155">
        <v>0</v>
      </c>
      <c r="J2638" s="161" t="s">
        <v>3285</v>
      </c>
    </row>
    <row r="2639" spans="2:10" x14ac:dyDescent="0.2">
      <c r="B2639" s="160">
        <v>282</v>
      </c>
      <c r="C2639" s="156" t="s">
        <v>3466</v>
      </c>
      <c r="D2639" s="155" t="s">
        <v>3300</v>
      </c>
      <c r="E2639" s="157">
        <v>0</v>
      </c>
      <c r="F2639" s="156" t="s">
        <v>3288</v>
      </c>
      <c r="G2639" s="155" t="s">
        <v>3285</v>
      </c>
      <c r="H2639" s="155" t="s">
        <v>3285</v>
      </c>
      <c r="I2639" s="155">
        <v>0</v>
      </c>
      <c r="J2639" s="161" t="s">
        <v>3285</v>
      </c>
    </row>
    <row r="2640" spans="2:10" x14ac:dyDescent="0.2">
      <c r="B2640" s="160">
        <v>283</v>
      </c>
      <c r="C2640" s="156" t="s">
        <v>3468</v>
      </c>
      <c r="D2640" s="155" t="s">
        <v>3443</v>
      </c>
      <c r="E2640" s="157">
        <v>24609</v>
      </c>
      <c r="F2640" s="156" t="s">
        <v>3288</v>
      </c>
      <c r="G2640" s="155" t="s">
        <v>3285</v>
      </c>
      <c r="H2640" s="155" t="s">
        <v>3285</v>
      </c>
      <c r="I2640" s="155">
        <v>0</v>
      </c>
      <c r="J2640" s="161" t="s">
        <v>3285</v>
      </c>
    </row>
    <row r="2641" spans="2:10" x14ac:dyDescent="0.2">
      <c r="B2641" s="160">
        <v>284</v>
      </c>
      <c r="C2641" s="156" t="s">
        <v>3469</v>
      </c>
      <c r="D2641" s="155" t="s">
        <v>3349</v>
      </c>
      <c r="E2641" s="157">
        <v>24609</v>
      </c>
      <c r="F2641" s="156" t="s">
        <v>3288</v>
      </c>
      <c r="G2641" s="155" t="s">
        <v>3285</v>
      </c>
      <c r="H2641" s="155" t="s">
        <v>3285</v>
      </c>
      <c r="I2641" s="155">
        <v>0</v>
      </c>
      <c r="J2641" s="161" t="s">
        <v>3285</v>
      </c>
    </row>
    <row r="2642" spans="2:10" x14ac:dyDescent="0.2">
      <c r="B2642" s="160">
        <v>285</v>
      </c>
      <c r="C2642" s="156" t="s">
        <v>3469</v>
      </c>
      <c r="D2642" s="155" t="s">
        <v>3390</v>
      </c>
      <c r="E2642" s="157">
        <v>24609</v>
      </c>
      <c r="F2642" s="156" t="s">
        <v>3288</v>
      </c>
      <c r="G2642" s="155" t="s">
        <v>3285</v>
      </c>
      <c r="H2642" s="155" t="s">
        <v>3285</v>
      </c>
      <c r="I2642" s="155">
        <v>0</v>
      </c>
      <c r="J2642" s="161" t="s">
        <v>3285</v>
      </c>
    </row>
    <row r="2643" spans="2:10" x14ac:dyDescent="0.2">
      <c r="B2643" s="160">
        <v>286</v>
      </c>
      <c r="C2643" s="156" t="s">
        <v>3469</v>
      </c>
      <c r="D2643" s="155" t="s">
        <v>3470</v>
      </c>
      <c r="E2643" s="157">
        <v>0</v>
      </c>
      <c r="F2643" s="156" t="s">
        <v>3288</v>
      </c>
      <c r="G2643" s="155" t="s">
        <v>3285</v>
      </c>
      <c r="H2643" s="155" t="s">
        <v>3285</v>
      </c>
      <c r="I2643" s="155">
        <v>0</v>
      </c>
      <c r="J2643" s="161" t="s">
        <v>3285</v>
      </c>
    </row>
    <row r="2644" spans="2:10" x14ac:dyDescent="0.2">
      <c r="B2644" s="160">
        <v>287</v>
      </c>
      <c r="C2644" s="156" t="s">
        <v>3469</v>
      </c>
      <c r="D2644" s="155" t="s">
        <v>3365</v>
      </c>
      <c r="E2644" s="157">
        <v>0</v>
      </c>
      <c r="F2644" s="156" t="s">
        <v>3288</v>
      </c>
      <c r="G2644" s="155" t="s">
        <v>3285</v>
      </c>
      <c r="H2644" s="155" t="s">
        <v>3285</v>
      </c>
      <c r="I2644" s="155">
        <v>0</v>
      </c>
      <c r="J2644" s="161" t="s">
        <v>3285</v>
      </c>
    </row>
    <row r="2645" spans="2:10" x14ac:dyDescent="0.2">
      <c r="B2645" s="160">
        <v>288</v>
      </c>
      <c r="C2645" s="156" t="s">
        <v>3469</v>
      </c>
      <c r="D2645" s="155" t="s">
        <v>3471</v>
      </c>
      <c r="E2645" s="157">
        <v>0</v>
      </c>
      <c r="F2645" s="156" t="s">
        <v>3311</v>
      </c>
      <c r="G2645" s="155" t="s">
        <v>3285</v>
      </c>
      <c r="H2645" s="155" t="s">
        <v>3285</v>
      </c>
      <c r="I2645" s="155">
        <v>0</v>
      </c>
      <c r="J2645" s="161" t="s">
        <v>3285</v>
      </c>
    </row>
    <row r="2646" spans="2:10" x14ac:dyDescent="0.2">
      <c r="B2646" s="160">
        <v>289</v>
      </c>
      <c r="C2646" s="156" t="s">
        <v>3469</v>
      </c>
      <c r="D2646" s="155" t="s">
        <v>3304</v>
      </c>
      <c r="E2646" s="157">
        <v>209175</v>
      </c>
      <c r="F2646" s="156" t="s">
        <v>3305</v>
      </c>
      <c r="G2646" s="155" t="s">
        <v>3469</v>
      </c>
      <c r="H2646" s="155" t="s">
        <v>3304</v>
      </c>
      <c r="I2646" s="155">
        <v>228539</v>
      </c>
      <c r="J2646" s="161">
        <v>45615</v>
      </c>
    </row>
    <row r="2647" spans="2:10" x14ac:dyDescent="0.2">
      <c r="B2647" s="160">
        <v>290</v>
      </c>
      <c r="C2647" s="156" t="s">
        <v>3469</v>
      </c>
      <c r="D2647" s="155" t="s">
        <v>3434</v>
      </c>
      <c r="E2647" s="157">
        <v>24609</v>
      </c>
      <c r="F2647" s="156" t="s">
        <v>3311</v>
      </c>
      <c r="G2647" s="155" t="s">
        <v>3285</v>
      </c>
      <c r="H2647" s="155" t="s">
        <v>3285</v>
      </c>
      <c r="I2647" s="155">
        <v>0</v>
      </c>
      <c r="J2647" s="161" t="s">
        <v>3285</v>
      </c>
    </row>
    <row r="2648" spans="2:10" x14ac:dyDescent="0.2">
      <c r="B2648" s="160">
        <v>291</v>
      </c>
      <c r="C2648" s="156" t="s">
        <v>3469</v>
      </c>
      <c r="D2648" s="155" t="s">
        <v>3472</v>
      </c>
      <c r="E2648" s="157">
        <v>0</v>
      </c>
      <c r="F2648" s="156" t="s">
        <v>3288</v>
      </c>
      <c r="G2648" s="155" t="s">
        <v>3285</v>
      </c>
      <c r="H2648" s="155" t="s">
        <v>3285</v>
      </c>
      <c r="I2648" s="155">
        <v>0</v>
      </c>
      <c r="J2648" s="161" t="s">
        <v>3285</v>
      </c>
    </row>
    <row r="2649" spans="2:10" x14ac:dyDescent="0.2">
      <c r="B2649" s="160">
        <v>292</v>
      </c>
      <c r="C2649" s="156" t="s">
        <v>3469</v>
      </c>
      <c r="D2649" s="155" t="s">
        <v>3473</v>
      </c>
      <c r="E2649" s="157">
        <v>0</v>
      </c>
      <c r="F2649" s="156" t="s">
        <v>3288</v>
      </c>
      <c r="G2649" s="155" t="s">
        <v>3285</v>
      </c>
      <c r="H2649" s="155" t="s">
        <v>3285</v>
      </c>
      <c r="I2649" s="155">
        <v>0</v>
      </c>
      <c r="J2649" s="161" t="s">
        <v>3285</v>
      </c>
    </row>
    <row r="2650" spans="2:10" x14ac:dyDescent="0.2">
      <c r="B2650" s="160">
        <v>293</v>
      </c>
      <c r="C2650" s="156" t="s">
        <v>3469</v>
      </c>
      <c r="D2650" s="155" t="s">
        <v>3365</v>
      </c>
      <c r="E2650" s="157">
        <v>0</v>
      </c>
      <c r="F2650" s="156" t="s">
        <v>3288</v>
      </c>
      <c r="G2650" s="155" t="s">
        <v>3285</v>
      </c>
      <c r="H2650" s="155" t="s">
        <v>3285</v>
      </c>
      <c r="I2650" s="155">
        <v>0</v>
      </c>
      <c r="J2650" s="161" t="s">
        <v>3285</v>
      </c>
    </row>
    <row r="2651" spans="2:10" x14ac:dyDescent="0.2">
      <c r="B2651" s="160">
        <v>294</v>
      </c>
      <c r="C2651" s="156" t="s">
        <v>3474</v>
      </c>
      <c r="D2651" s="155" t="s">
        <v>3299</v>
      </c>
      <c r="E2651" s="157">
        <v>30322</v>
      </c>
      <c r="F2651" s="156" t="s">
        <v>3290</v>
      </c>
      <c r="G2651" s="155" t="s">
        <v>3285</v>
      </c>
      <c r="H2651" s="155" t="s">
        <v>3285</v>
      </c>
      <c r="I2651" s="155">
        <v>0</v>
      </c>
      <c r="J2651" s="161" t="s">
        <v>3285</v>
      </c>
    </row>
    <row r="2652" spans="2:10" x14ac:dyDescent="0.2">
      <c r="B2652" s="160">
        <v>295</v>
      </c>
      <c r="C2652" s="156" t="s">
        <v>3474</v>
      </c>
      <c r="D2652" s="155" t="s">
        <v>3300</v>
      </c>
      <c r="E2652" s="157">
        <v>0</v>
      </c>
      <c r="F2652" s="156" t="s">
        <v>3288</v>
      </c>
      <c r="G2652" s="155" t="s">
        <v>3285</v>
      </c>
      <c r="H2652" s="155" t="s">
        <v>3285</v>
      </c>
      <c r="I2652" s="155">
        <v>0</v>
      </c>
      <c r="J2652" s="161" t="s">
        <v>3285</v>
      </c>
    </row>
    <row r="2653" spans="2:10" x14ac:dyDescent="0.2">
      <c r="B2653" s="160">
        <v>296</v>
      </c>
      <c r="C2653" s="156" t="s">
        <v>3474</v>
      </c>
      <c r="D2653" s="155" t="s">
        <v>3301</v>
      </c>
      <c r="E2653" s="157">
        <v>30322</v>
      </c>
      <c r="F2653" s="156" t="s">
        <v>3288</v>
      </c>
      <c r="G2653" s="155" t="s">
        <v>3285</v>
      </c>
      <c r="H2653" s="155" t="s">
        <v>3285</v>
      </c>
      <c r="I2653" s="155">
        <v>0</v>
      </c>
      <c r="J2653" s="161" t="s">
        <v>3285</v>
      </c>
    </row>
    <row r="2654" spans="2:10" x14ac:dyDescent="0.2">
      <c r="B2654" s="160">
        <v>297</v>
      </c>
      <c r="C2654" s="156" t="s">
        <v>3474</v>
      </c>
      <c r="D2654" s="155" t="s">
        <v>3298</v>
      </c>
      <c r="E2654" s="157">
        <v>30322</v>
      </c>
      <c r="F2654" s="156" t="s">
        <v>3288</v>
      </c>
      <c r="G2654" s="155" t="s">
        <v>3285</v>
      </c>
      <c r="H2654" s="155" t="s">
        <v>3285</v>
      </c>
      <c r="I2654" s="155">
        <v>0</v>
      </c>
      <c r="J2654" s="161" t="s">
        <v>3285</v>
      </c>
    </row>
    <row r="2655" spans="2:10" x14ac:dyDescent="0.2">
      <c r="B2655" s="160">
        <v>298</v>
      </c>
      <c r="C2655" s="156" t="s">
        <v>3474</v>
      </c>
      <c r="D2655" s="155" t="s">
        <v>3302</v>
      </c>
      <c r="E2655" s="157">
        <v>0</v>
      </c>
      <c r="F2655" s="156" t="s">
        <v>3290</v>
      </c>
      <c r="G2655" s="155" t="s">
        <v>3285</v>
      </c>
      <c r="H2655" s="155" t="s">
        <v>3285</v>
      </c>
      <c r="I2655" s="155">
        <v>0</v>
      </c>
      <c r="J2655" s="161" t="s">
        <v>3285</v>
      </c>
    </row>
    <row r="2656" spans="2:10" x14ac:dyDescent="0.2">
      <c r="B2656" s="160">
        <v>299</v>
      </c>
      <c r="C2656" s="156" t="s">
        <v>3474</v>
      </c>
      <c r="D2656" s="155" t="s">
        <v>3371</v>
      </c>
      <c r="E2656" s="157">
        <v>0</v>
      </c>
      <c r="F2656" s="156" t="s">
        <v>3290</v>
      </c>
      <c r="G2656" s="155" t="s">
        <v>3285</v>
      </c>
      <c r="H2656" s="155" t="s">
        <v>3285</v>
      </c>
      <c r="I2656" s="155">
        <v>0</v>
      </c>
      <c r="J2656" s="161" t="s">
        <v>3285</v>
      </c>
    </row>
    <row r="2657" spans="2:10" x14ac:dyDescent="0.2">
      <c r="B2657" s="160">
        <v>300</v>
      </c>
      <c r="C2657" s="156" t="s">
        <v>3474</v>
      </c>
      <c r="D2657" s="155" t="s">
        <v>3298</v>
      </c>
      <c r="E2657" s="157">
        <v>30322</v>
      </c>
      <c r="F2657" s="156" t="s">
        <v>3288</v>
      </c>
      <c r="G2657" s="155" t="s">
        <v>3285</v>
      </c>
      <c r="H2657" s="155" t="s">
        <v>3285</v>
      </c>
      <c r="I2657" s="155">
        <v>0</v>
      </c>
      <c r="J2657" s="161" t="s">
        <v>3285</v>
      </c>
    </row>
    <row r="2658" spans="2:10" x14ac:dyDescent="0.2">
      <c r="B2658" s="160">
        <v>301</v>
      </c>
      <c r="C2658" s="156" t="s">
        <v>3474</v>
      </c>
      <c r="D2658" s="155" t="s">
        <v>3373</v>
      </c>
      <c r="E2658" s="157">
        <v>30322</v>
      </c>
      <c r="F2658" s="156" t="s">
        <v>3288</v>
      </c>
      <c r="G2658" s="155" t="s">
        <v>3285</v>
      </c>
      <c r="H2658" s="155" t="s">
        <v>3285</v>
      </c>
      <c r="I2658" s="155">
        <v>0</v>
      </c>
      <c r="J2658" s="161" t="s">
        <v>3285</v>
      </c>
    </row>
    <row r="2659" spans="2:10" x14ac:dyDescent="0.2">
      <c r="B2659" s="160">
        <v>302</v>
      </c>
      <c r="C2659" s="156" t="s">
        <v>3474</v>
      </c>
      <c r="D2659" s="155" t="s">
        <v>3306</v>
      </c>
      <c r="E2659" s="157">
        <v>30322</v>
      </c>
      <c r="F2659" s="156" t="s">
        <v>3288</v>
      </c>
      <c r="G2659" s="155" t="s">
        <v>3285</v>
      </c>
      <c r="H2659" s="155" t="s">
        <v>3285</v>
      </c>
      <c r="I2659" s="155">
        <v>0</v>
      </c>
      <c r="J2659" s="161" t="s">
        <v>3285</v>
      </c>
    </row>
    <row r="2660" spans="2:10" x14ac:dyDescent="0.2">
      <c r="B2660" s="160">
        <v>303</v>
      </c>
      <c r="C2660" s="156" t="s">
        <v>3475</v>
      </c>
      <c r="D2660" s="155" t="s">
        <v>3476</v>
      </c>
      <c r="E2660" s="157">
        <v>24609</v>
      </c>
      <c r="F2660" s="156" t="s">
        <v>3288</v>
      </c>
      <c r="G2660" s="155" t="s">
        <v>3285</v>
      </c>
      <c r="H2660" s="155" t="s">
        <v>3285</v>
      </c>
      <c r="I2660" s="155">
        <v>0</v>
      </c>
      <c r="J2660" s="161" t="s">
        <v>3285</v>
      </c>
    </row>
    <row r="2661" spans="2:10" x14ac:dyDescent="0.2">
      <c r="B2661" s="160">
        <v>304</v>
      </c>
      <c r="C2661" s="156" t="s">
        <v>3475</v>
      </c>
      <c r="D2661" s="155" t="s">
        <v>3477</v>
      </c>
      <c r="E2661" s="157">
        <v>0</v>
      </c>
      <c r="F2661" s="156" t="s">
        <v>3288</v>
      </c>
      <c r="G2661" s="155" t="s">
        <v>3285</v>
      </c>
      <c r="H2661" s="155" t="s">
        <v>3285</v>
      </c>
      <c r="I2661" s="155">
        <v>0</v>
      </c>
      <c r="J2661" s="161" t="s">
        <v>3285</v>
      </c>
    </row>
    <row r="2662" spans="2:10" x14ac:dyDescent="0.2">
      <c r="B2662" s="160">
        <v>305</v>
      </c>
      <c r="C2662" s="156" t="s">
        <v>3475</v>
      </c>
      <c r="D2662" s="155" t="s">
        <v>3478</v>
      </c>
      <c r="E2662" s="157">
        <v>0</v>
      </c>
      <c r="F2662" s="156" t="s">
        <v>3288</v>
      </c>
      <c r="G2662" s="155" t="s">
        <v>3285</v>
      </c>
      <c r="H2662" s="155" t="s">
        <v>3285</v>
      </c>
      <c r="I2662" s="155">
        <v>0</v>
      </c>
      <c r="J2662" s="161" t="s">
        <v>3285</v>
      </c>
    </row>
    <row r="2663" spans="2:10" x14ac:dyDescent="0.2">
      <c r="B2663" s="160">
        <v>306</v>
      </c>
      <c r="C2663" s="156" t="s">
        <v>3475</v>
      </c>
      <c r="D2663" s="155" t="s">
        <v>3479</v>
      </c>
      <c r="E2663" s="157">
        <v>24609</v>
      </c>
      <c r="F2663" s="156" t="s">
        <v>3288</v>
      </c>
      <c r="G2663" s="155" t="s">
        <v>3285</v>
      </c>
      <c r="H2663" s="155" t="s">
        <v>3285</v>
      </c>
      <c r="I2663" s="155">
        <v>0</v>
      </c>
      <c r="J2663" s="161" t="s">
        <v>3285</v>
      </c>
    </row>
    <row r="2664" spans="2:10" x14ac:dyDescent="0.2">
      <c r="B2664" s="160">
        <v>307</v>
      </c>
      <c r="C2664" s="156" t="s">
        <v>3475</v>
      </c>
      <c r="D2664" s="155" t="s">
        <v>3304</v>
      </c>
      <c r="E2664" s="157">
        <v>209175</v>
      </c>
      <c r="F2664" s="156" t="s">
        <v>3305</v>
      </c>
      <c r="G2664" s="155" t="s">
        <v>3475</v>
      </c>
      <c r="H2664" s="155" t="s">
        <v>3304</v>
      </c>
      <c r="I2664" s="155">
        <v>130172</v>
      </c>
      <c r="J2664" s="161">
        <v>45615</v>
      </c>
    </row>
    <row r="2665" spans="2:10" x14ac:dyDescent="0.2">
      <c r="B2665" s="160">
        <v>308</v>
      </c>
      <c r="C2665" s="156" t="s">
        <v>3475</v>
      </c>
      <c r="D2665" s="155" t="s">
        <v>3480</v>
      </c>
      <c r="E2665" s="157">
        <v>24609</v>
      </c>
      <c r="F2665" s="156" t="s">
        <v>3288</v>
      </c>
      <c r="G2665" s="155" t="s">
        <v>3285</v>
      </c>
      <c r="H2665" s="155" t="s">
        <v>3285</v>
      </c>
      <c r="I2665" s="155">
        <v>0</v>
      </c>
      <c r="J2665" s="161" t="s">
        <v>3285</v>
      </c>
    </row>
    <row r="2666" spans="2:10" x14ac:dyDescent="0.2">
      <c r="B2666" s="160">
        <v>309</v>
      </c>
      <c r="C2666" s="156" t="s">
        <v>3475</v>
      </c>
      <c r="D2666" s="155" t="s">
        <v>3480</v>
      </c>
      <c r="E2666" s="157">
        <v>0</v>
      </c>
      <c r="F2666" s="156" t="s">
        <v>3288</v>
      </c>
      <c r="G2666" s="155" t="s">
        <v>3285</v>
      </c>
      <c r="H2666" s="155" t="s">
        <v>3285</v>
      </c>
      <c r="I2666" s="155">
        <v>0</v>
      </c>
      <c r="J2666" s="161" t="s">
        <v>3285</v>
      </c>
    </row>
    <row r="2667" spans="2:10" x14ac:dyDescent="0.2">
      <c r="B2667" s="160">
        <v>310</v>
      </c>
      <c r="C2667" s="156" t="s">
        <v>3475</v>
      </c>
      <c r="D2667" s="155" t="s">
        <v>3480</v>
      </c>
      <c r="E2667" s="157">
        <v>24609</v>
      </c>
      <c r="F2667" s="156" t="s">
        <v>3288</v>
      </c>
      <c r="G2667" s="155" t="s">
        <v>3285</v>
      </c>
      <c r="H2667" s="155" t="s">
        <v>3285</v>
      </c>
      <c r="I2667" s="155">
        <v>0</v>
      </c>
      <c r="J2667" s="161" t="s">
        <v>3285</v>
      </c>
    </row>
    <row r="2668" spans="2:10" x14ac:dyDescent="0.2">
      <c r="B2668" s="160">
        <v>311</v>
      </c>
      <c r="C2668" s="156" t="s">
        <v>3481</v>
      </c>
      <c r="D2668" s="155" t="s">
        <v>3400</v>
      </c>
      <c r="E2668" s="157">
        <v>0</v>
      </c>
      <c r="F2668" s="156" t="s">
        <v>3290</v>
      </c>
      <c r="G2668" s="155" t="s">
        <v>3285</v>
      </c>
      <c r="H2668" s="155" t="s">
        <v>3285</v>
      </c>
      <c r="I2668" s="155">
        <v>0</v>
      </c>
      <c r="J2668" s="161" t="s">
        <v>3285</v>
      </c>
    </row>
    <row r="2669" spans="2:10" x14ac:dyDescent="0.2">
      <c r="B2669" s="160">
        <v>312</v>
      </c>
      <c r="C2669" s="156" t="s">
        <v>3481</v>
      </c>
      <c r="D2669" s="155" t="s">
        <v>3400</v>
      </c>
      <c r="E2669" s="157">
        <v>0</v>
      </c>
      <c r="F2669" s="156" t="s">
        <v>3288</v>
      </c>
      <c r="G2669" s="155" t="s">
        <v>3285</v>
      </c>
      <c r="H2669" s="155" t="s">
        <v>3285</v>
      </c>
      <c r="I2669" s="155">
        <v>0</v>
      </c>
      <c r="J2669" s="161" t="s">
        <v>3285</v>
      </c>
    </row>
    <row r="2670" spans="2:10" x14ac:dyDescent="0.2">
      <c r="B2670" s="160">
        <v>313</v>
      </c>
      <c r="C2670" s="156" t="s">
        <v>3481</v>
      </c>
      <c r="D2670" s="155" t="s">
        <v>3400</v>
      </c>
      <c r="E2670" s="157">
        <v>0</v>
      </c>
      <c r="F2670" s="156" t="s">
        <v>3288</v>
      </c>
      <c r="G2670" s="155" t="s">
        <v>3285</v>
      </c>
      <c r="H2670" s="155" t="s">
        <v>3285</v>
      </c>
      <c r="I2670" s="155">
        <v>0</v>
      </c>
      <c r="J2670" s="161" t="s">
        <v>3285</v>
      </c>
    </row>
    <row r="2671" spans="2:10" x14ac:dyDescent="0.2">
      <c r="B2671" s="160">
        <v>314</v>
      </c>
      <c r="C2671" s="156" t="s">
        <v>3481</v>
      </c>
      <c r="D2671" s="155" t="s">
        <v>3304</v>
      </c>
      <c r="E2671" s="157">
        <v>209175</v>
      </c>
      <c r="F2671" s="156" t="s">
        <v>3305</v>
      </c>
      <c r="G2671" s="155" t="s">
        <v>3481</v>
      </c>
      <c r="H2671" s="155" t="s">
        <v>3304</v>
      </c>
      <c r="I2671" s="155">
        <v>148487</v>
      </c>
      <c r="J2671" s="161">
        <v>45615</v>
      </c>
    </row>
    <row r="2672" spans="2:10" x14ac:dyDescent="0.2">
      <c r="B2672" s="160">
        <v>315</v>
      </c>
      <c r="C2672" s="156" t="s">
        <v>3481</v>
      </c>
      <c r="D2672" s="155" t="s">
        <v>3400</v>
      </c>
      <c r="E2672" s="157">
        <v>0</v>
      </c>
      <c r="F2672" s="156" t="s">
        <v>3311</v>
      </c>
      <c r="G2672" s="155" t="s">
        <v>3285</v>
      </c>
      <c r="H2672" s="155" t="s">
        <v>3285</v>
      </c>
      <c r="I2672" s="155">
        <v>0</v>
      </c>
      <c r="J2672" s="161" t="s">
        <v>3285</v>
      </c>
    </row>
    <row r="2673" spans="2:10" x14ac:dyDescent="0.2">
      <c r="B2673" s="160">
        <v>316</v>
      </c>
      <c r="C2673" s="156" t="s">
        <v>3482</v>
      </c>
      <c r="D2673" s="155" t="s">
        <v>3483</v>
      </c>
      <c r="E2673" s="157">
        <v>0</v>
      </c>
      <c r="F2673" s="156" t="s">
        <v>3288</v>
      </c>
      <c r="G2673" s="155" t="s">
        <v>3285</v>
      </c>
      <c r="H2673" s="155" t="s">
        <v>3285</v>
      </c>
      <c r="I2673" s="155">
        <v>0</v>
      </c>
      <c r="J2673" s="161" t="s">
        <v>3285</v>
      </c>
    </row>
    <row r="2674" spans="2:10" x14ac:dyDescent="0.2">
      <c r="B2674" s="160">
        <v>317</v>
      </c>
      <c r="C2674" s="156" t="s">
        <v>3484</v>
      </c>
      <c r="D2674" s="155" t="s">
        <v>3443</v>
      </c>
      <c r="E2674" s="157">
        <v>0</v>
      </c>
      <c r="F2674" s="156" t="s">
        <v>3288</v>
      </c>
      <c r="G2674" s="155" t="s">
        <v>3285</v>
      </c>
      <c r="H2674" s="155" t="s">
        <v>3285</v>
      </c>
      <c r="I2674" s="155">
        <v>0</v>
      </c>
      <c r="J2674" s="161" t="s">
        <v>3285</v>
      </c>
    </row>
    <row r="2675" spans="2:10" x14ac:dyDescent="0.2">
      <c r="B2675" s="160">
        <v>318</v>
      </c>
      <c r="C2675" s="156" t="s">
        <v>3485</v>
      </c>
      <c r="D2675" s="155" t="s">
        <v>3287</v>
      </c>
      <c r="E2675" s="157">
        <v>0</v>
      </c>
      <c r="F2675" s="156" t="s">
        <v>3290</v>
      </c>
      <c r="G2675" s="155" t="s">
        <v>3285</v>
      </c>
      <c r="H2675" s="155" t="s">
        <v>3285</v>
      </c>
      <c r="I2675" s="155">
        <v>0</v>
      </c>
      <c r="J2675" s="161" t="s">
        <v>3285</v>
      </c>
    </row>
    <row r="2676" spans="2:10" x14ac:dyDescent="0.2">
      <c r="B2676" s="160">
        <v>319</v>
      </c>
      <c r="C2676" s="156" t="s">
        <v>3485</v>
      </c>
      <c r="D2676" s="155" t="s">
        <v>3304</v>
      </c>
      <c r="E2676" s="157">
        <v>257740</v>
      </c>
      <c r="F2676" s="156" t="s">
        <v>3305</v>
      </c>
      <c r="G2676" s="155" t="s">
        <v>3485</v>
      </c>
      <c r="H2676" s="155" t="s">
        <v>3304</v>
      </c>
      <c r="I2676" s="155">
        <v>138711</v>
      </c>
      <c r="J2676" s="161">
        <v>45615</v>
      </c>
    </row>
    <row r="2677" spans="2:10" x14ac:dyDescent="0.2">
      <c r="B2677" s="160">
        <v>320</v>
      </c>
      <c r="C2677" s="156" t="s">
        <v>3485</v>
      </c>
      <c r="D2677" s="155" t="s">
        <v>3292</v>
      </c>
      <c r="E2677" s="157">
        <v>0</v>
      </c>
      <c r="F2677" s="156" t="s">
        <v>3288</v>
      </c>
      <c r="G2677" s="155" t="s">
        <v>3285</v>
      </c>
      <c r="H2677" s="155" t="s">
        <v>3285</v>
      </c>
      <c r="I2677" s="155">
        <v>0</v>
      </c>
      <c r="J2677" s="161" t="s">
        <v>3285</v>
      </c>
    </row>
    <row r="2678" spans="2:10" x14ac:dyDescent="0.2">
      <c r="B2678" s="160">
        <v>321</v>
      </c>
      <c r="C2678" s="156" t="s">
        <v>3486</v>
      </c>
      <c r="D2678" s="155" t="s">
        <v>3483</v>
      </c>
      <c r="E2678" s="157">
        <v>0</v>
      </c>
      <c r="F2678" s="156" t="s">
        <v>3288</v>
      </c>
      <c r="G2678" s="155" t="s">
        <v>3285</v>
      </c>
      <c r="H2678" s="155" t="s">
        <v>3285</v>
      </c>
      <c r="I2678" s="155">
        <v>0</v>
      </c>
      <c r="J2678" s="161" t="s">
        <v>3285</v>
      </c>
    </row>
    <row r="2679" spans="2:10" x14ac:dyDescent="0.2">
      <c r="B2679" s="160">
        <v>322</v>
      </c>
      <c r="C2679" s="156" t="s">
        <v>3486</v>
      </c>
      <c r="D2679" s="155" t="s">
        <v>3352</v>
      </c>
      <c r="E2679" s="157">
        <v>0</v>
      </c>
      <c r="F2679" s="156" t="s">
        <v>3288</v>
      </c>
      <c r="G2679" s="155" t="s">
        <v>3285</v>
      </c>
      <c r="H2679" s="155" t="s">
        <v>3285</v>
      </c>
      <c r="I2679" s="155">
        <v>0</v>
      </c>
      <c r="J2679" s="161" t="s">
        <v>3285</v>
      </c>
    </row>
    <row r="2680" spans="2:10" x14ac:dyDescent="0.2">
      <c r="B2680" s="160">
        <v>323</v>
      </c>
      <c r="C2680" s="156" t="s">
        <v>3486</v>
      </c>
      <c r="D2680" s="155" t="s">
        <v>3487</v>
      </c>
      <c r="E2680" s="157">
        <v>0</v>
      </c>
      <c r="F2680" s="156" t="s">
        <v>3288</v>
      </c>
      <c r="G2680" s="155" t="s">
        <v>3285</v>
      </c>
      <c r="H2680" s="155" t="s">
        <v>3285</v>
      </c>
      <c r="I2680" s="155">
        <v>0</v>
      </c>
      <c r="J2680" s="161" t="s">
        <v>3285</v>
      </c>
    </row>
    <row r="2681" spans="2:10" x14ac:dyDescent="0.2">
      <c r="B2681" s="160">
        <v>324</v>
      </c>
      <c r="C2681" s="156" t="s">
        <v>3486</v>
      </c>
      <c r="D2681" s="155" t="s">
        <v>3487</v>
      </c>
      <c r="E2681" s="157">
        <v>0</v>
      </c>
      <c r="F2681" s="156" t="s">
        <v>3288</v>
      </c>
      <c r="G2681" s="155" t="s">
        <v>3285</v>
      </c>
      <c r="H2681" s="155" t="s">
        <v>3285</v>
      </c>
      <c r="I2681" s="155">
        <v>0</v>
      </c>
      <c r="J2681" s="161" t="s">
        <v>3285</v>
      </c>
    </row>
    <row r="2682" spans="2:10" x14ac:dyDescent="0.2">
      <c r="B2682" s="160">
        <v>325</v>
      </c>
      <c r="C2682" s="156" t="s">
        <v>3488</v>
      </c>
      <c r="D2682" s="155" t="s">
        <v>3489</v>
      </c>
      <c r="E2682" s="157">
        <v>30322</v>
      </c>
      <c r="F2682" s="156" t="s">
        <v>3288</v>
      </c>
      <c r="G2682" s="155" t="s">
        <v>3285</v>
      </c>
      <c r="H2682" s="155" t="s">
        <v>3285</v>
      </c>
      <c r="I2682" s="155">
        <v>0</v>
      </c>
      <c r="J2682" s="161" t="s">
        <v>3285</v>
      </c>
    </row>
    <row r="2683" spans="2:10" x14ac:dyDescent="0.2">
      <c r="B2683" s="160">
        <v>326</v>
      </c>
      <c r="C2683" s="156" t="s">
        <v>3488</v>
      </c>
      <c r="D2683" s="155" t="s">
        <v>3328</v>
      </c>
      <c r="E2683" s="157">
        <v>0</v>
      </c>
      <c r="F2683" s="156" t="s">
        <v>3288</v>
      </c>
      <c r="G2683" s="155" t="s">
        <v>3285</v>
      </c>
      <c r="H2683" s="155" t="s">
        <v>3285</v>
      </c>
      <c r="I2683" s="155">
        <v>0</v>
      </c>
      <c r="J2683" s="161" t="s">
        <v>3285</v>
      </c>
    </row>
    <row r="2684" spans="2:10" x14ac:dyDescent="0.2">
      <c r="B2684" s="160">
        <v>327</v>
      </c>
      <c r="C2684" s="156" t="s">
        <v>3488</v>
      </c>
      <c r="D2684" s="155" t="s">
        <v>3490</v>
      </c>
      <c r="E2684" s="157">
        <v>30322</v>
      </c>
      <c r="F2684" s="156" t="s">
        <v>3288</v>
      </c>
      <c r="G2684" s="155" t="s">
        <v>3285</v>
      </c>
      <c r="H2684" s="155" t="s">
        <v>3285</v>
      </c>
      <c r="I2684" s="155">
        <v>0</v>
      </c>
      <c r="J2684" s="161" t="s">
        <v>3285</v>
      </c>
    </row>
    <row r="2685" spans="2:10" x14ac:dyDescent="0.2">
      <c r="B2685" s="160">
        <v>328</v>
      </c>
      <c r="C2685" s="156" t="s">
        <v>3488</v>
      </c>
      <c r="D2685" s="155" t="s">
        <v>3491</v>
      </c>
      <c r="E2685" s="157">
        <v>30322</v>
      </c>
      <c r="F2685" s="156" t="s">
        <v>3288</v>
      </c>
      <c r="G2685" s="155" t="s">
        <v>3285</v>
      </c>
      <c r="H2685" s="155" t="s">
        <v>3285</v>
      </c>
      <c r="I2685" s="155">
        <v>0</v>
      </c>
      <c r="J2685" s="161" t="s">
        <v>3285</v>
      </c>
    </row>
    <row r="2686" spans="2:10" x14ac:dyDescent="0.2">
      <c r="B2686" s="160">
        <v>329</v>
      </c>
      <c r="C2686" s="156" t="s">
        <v>3488</v>
      </c>
      <c r="D2686" s="155" t="s">
        <v>3490</v>
      </c>
      <c r="E2686" s="157">
        <v>30322</v>
      </c>
      <c r="F2686" s="156" t="s">
        <v>3288</v>
      </c>
      <c r="G2686" s="155" t="s">
        <v>3285</v>
      </c>
      <c r="H2686" s="155" t="s">
        <v>3285</v>
      </c>
      <c r="I2686" s="155">
        <v>0</v>
      </c>
      <c r="J2686" s="161" t="s">
        <v>3285</v>
      </c>
    </row>
    <row r="2687" spans="2:10" x14ac:dyDescent="0.2">
      <c r="B2687" s="160">
        <v>330</v>
      </c>
      <c r="C2687" s="156" t="s">
        <v>3488</v>
      </c>
      <c r="D2687" s="155" t="s">
        <v>3489</v>
      </c>
      <c r="E2687" s="157">
        <v>30322</v>
      </c>
      <c r="F2687" s="156" t="s">
        <v>3288</v>
      </c>
      <c r="G2687" s="155" t="s">
        <v>3285</v>
      </c>
      <c r="H2687" s="155" t="s">
        <v>3285</v>
      </c>
      <c r="I2687" s="155">
        <v>0</v>
      </c>
      <c r="J2687" s="161" t="s">
        <v>3285</v>
      </c>
    </row>
    <row r="2688" spans="2:10" x14ac:dyDescent="0.2">
      <c r="B2688" s="160">
        <v>331</v>
      </c>
      <c r="C2688" s="156" t="s">
        <v>3488</v>
      </c>
      <c r="D2688" s="155" t="s">
        <v>3492</v>
      </c>
      <c r="E2688" s="157">
        <v>30322</v>
      </c>
      <c r="F2688" s="156" t="s">
        <v>3288</v>
      </c>
      <c r="G2688" s="155" t="s">
        <v>3285</v>
      </c>
      <c r="H2688" s="155" t="s">
        <v>3285</v>
      </c>
      <c r="I2688" s="155">
        <v>0</v>
      </c>
      <c r="J2688" s="161" t="s">
        <v>3285</v>
      </c>
    </row>
    <row r="2689" spans="2:10" x14ac:dyDescent="0.2">
      <c r="B2689" s="160">
        <v>332</v>
      </c>
      <c r="C2689" s="156" t="s">
        <v>3488</v>
      </c>
      <c r="D2689" s="155" t="s">
        <v>3328</v>
      </c>
      <c r="E2689" s="157">
        <v>0</v>
      </c>
      <c r="F2689" s="156" t="s">
        <v>3288</v>
      </c>
      <c r="G2689" s="155" t="s">
        <v>3285</v>
      </c>
      <c r="H2689" s="155" t="s">
        <v>3285</v>
      </c>
      <c r="I2689" s="155">
        <v>0</v>
      </c>
      <c r="J2689" s="161" t="s">
        <v>3285</v>
      </c>
    </row>
    <row r="2690" spans="2:10" x14ac:dyDescent="0.2">
      <c r="B2690" s="160">
        <v>333</v>
      </c>
      <c r="C2690" s="156" t="s">
        <v>3488</v>
      </c>
      <c r="D2690" s="155" t="s">
        <v>3492</v>
      </c>
      <c r="E2690" s="157">
        <v>0</v>
      </c>
      <c r="F2690" s="156" t="s">
        <v>3309</v>
      </c>
      <c r="G2690" s="155" t="s">
        <v>3285</v>
      </c>
      <c r="H2690" s="155" t="s">
        <v>3285</v>
      </c>
      <c r="I2690" s="155">
        <v>0</v>
      </c>
      <c r="J2690" s="161" t="s">
        <v>3285</v>
      </c>
    </row>
    <row r="2691" spans="2:10" x14ac:dyDescent="0.2">
      <c r="B2691" s="160">
        <v>334</v>
      </c>
      <c r="C2691" s="156" t="s">
        <v>3488</v>
      </c>
      <c r="D2691" s="155" t="s">
        <v>3328</v>
      </c>
      <c r="E2691" s="157">
        <v>0</v>
      </c>
      <c r="F2691" s="156" t="s">
        <v>3288</v>
      </c>
      <c r="G2691" s="156" t="s">
        <v>3285</v>
      </c>
      <c r="H2691" s="155" t="s">
        <v>3285</v>
      </c>
      <c r="I2691" s="155">
        <v>0</v>
      </c>
      <c r="J2691" s="193" t="s">
        <v>3285</v>
      </c>
    </row>
    <row r="2692" spans="2:10" x14ac:dyDescent="0.2">
      <c r="B2692" s="160">
        <v>335</v>
      </c>
      <c r="C2692" s="156" t="s">
        <v>3488</v>
      </c>
      <c r="D2692" s="155" t="s">
        <v>3304</v>
      </c>
      <c r="E2692" s="157">
        <v>257740</v>
      </c>
      <c r="F2692" s="156" t="s">
        <v>3305</v>
      </c>
      <c r="G2692" s="156" t="s">
        <v>3285</v>
      </c>
      <c r="H2692" s="155" t="s">
        <v>3285</v>
      </c>
      <c r="I2692" s="155">
        <v>0</v>
      </c>
      <c r="J2692" s="193" t="s">
        <v>3285</v>
      </c>
    </row>
    <row r="2693" spans="2:10" x14ac:dyDescent="0.2">
      <c r="B2693" s="160">
        <v>336</v>
      </c>
      <c r="C2693" s="156" t="s">
        <v>3488</v>
      </c>
      <c r="D2693" s="155" t="s">
        <v>3493</v>
      </c>
      <c r="E2693" s="157">
        <v>30322</v>
      </c>
      <c r="F2693" s="156" t="s">
        <v>3288</v>
      </c>
      <c r="G2693" s="155" t="s">
        <v>3285</v>
      </c>
      <c r="H2693" s="155" t="s">
        <v>3285</v>
      </c>
      <c r="I2693" s="155">
        <v>0</v>
      </c>
      <c r="J2693" s="161" t="s">
        <v>3285</v>
      </c>
    </row>
    <row r="2694" spans="2:10" x14ac:dyDescent="0.2">
      <c r="B2694" s="160">
        <v>337</v>
      </c>
      <c r="C2694" s="156" t="s">
        <v>3488</v>
      </c>
      <c r="D2694" s="155" t="s">
        <v>3328</v>
      </c>
      <c r="E2694" s="157">
        <v>0</v>
      </c>
      <c r="F2694" s="156" t="s">
        <v>3288</v>
      </c>
      <c r="G2694" s="155" t="s">
        <v>3285</v>
      </c>
      <c r="H2694" s="155" t="s">
        <v>3285</v>
      </c>
      <c r="I2694" s="155">
        <v>0</v>
      </c>
      <c r="J2694" s="161" t="s">
        <v>3285</v>
      </c>
    </row>
    <row r="2695" spans="2:10" x14ac:dyDescent="0.2">
      <c r="B2695" s="160">
        <v>338</v>
      </c>
      <c r="C2695" s="156" t="s">
        <v>3488</v>
      </c>
      <c r="D2695" s="155" t="s">
        <v>3365</v>
      </c>
      <c r="E2695" s="157">
        <v>30322</v>
      </c>
      <c r="F2695" s="156" t="s">
        <v>3290</v>
      </c>
      <c r="G2695" s="155" t="s">
        <v>3285</v>
      </c>
      <c r="H2695" s="155" t="s">
        <v>3285</v>
      </c>
      <c r="I2695" s="155">
        <v>0</v>
      </c>
      <c r="J2695" s="161" t="s">
        <v>3285</v>
      </c>
    </row>
    <row r="2696" spans="2:10" x14ac:dyDescent="0.2">
      <c r="B2696" s="160">
        <v>339</v>
      </c>
      <c r="C2696" s="156" t="s">
        <v>3488</v>
      </c>
      <c r="D2696" s="155" t="s">
        <v>3328</v>
      </c>
      <c r="E2696" s="157">
        <v>0</v>
      </c>
      <c r="F2696" s="156" t="s">
        <v>3288</v>
      </c>
      <c r="G2696" s="155" t="s">
        <v>3285</v>
      </c>
      <c r="H2696" s="155" t="s">
        <v>3285</v>
      </c>
      <c r="I2696" s="155">
        <v>0</v>
      </c>
      <c r="J2696" s="161" t="s">
        <v>3285</v>
      </c>
    </row>
    <row r="2697" spans="2:10" x14ac:dyDescent="0.2">
      <c r="B2697" s="160">
        <v>340</v>
      </c>
      <c r="C2697" s="156" t="s">
        <v>3488</v>
      </c>
      <c r="D2697" s="155" t="s">
        <v>3489</v>
      </c>
      <c r="E2697" s="157">
        <v>30322</v>
      </c>
      <c r="F2697" s="156" t="s">
        <v>3288</v>
      </c>
      <c r="G2697" s="155" t="s">
        <v>3285</v>
      </c>
      <c r="H2697" s="155" t="s">
        <v>3285</v>
      </c>
      <c r="I2697" s="155">
        <v>0</v>
      </c>
      <c r="J2697" s="161" t="s">
        <v>3285</v>
      </c>
    </row>
    <row r="2698" spans="2:10" x14ac:dyDescent="0.2">
      <c r="B2698" s="160">
        <v>341</v>
      </c>
      <c r="C2698" s="156" t="s">
        <v>3494</v>
      </c>
      <c r="D2698" s="155" t="s">
        <v>3400</v>
      </c>
      <c r="E2698" s="157">
        <v>181934</v>
      </c>
      <c r="F2698" s="156" t="s">
        <v>3290</v>
      </c>
      <c r="G2698" s="155" t="s">
        <v>3494</v>
      </c>
      <c r="H2698" s="155" t="s">
        <v>3400</v>
      </c>
      <c r="I2698" s="155">
        <v>524363</v>
      </c>
      <c r="J2698" s="161">
        <v>45566</v>
      </c>
    </row>
    <row r="2699" spans="2:10" x14ac:dyDescent="0.2">
      <c r="B2699" s="160">
        <v>342</v>
      </c>
      <c r="C2699" s="156" t="s">
        <v>3494</v>
      </c>
      <c r="D2699" s="155" t="s">
        <v>3415</v>
      </c>
      <c r="E2699" s="157">
        <v>181934</v>
      </c>
      <c r="F2699" s="156" t="s">
        <v>3290</v>
      </c>
      <c r="G2699" s="155" t="s">
        <v>3494</v>
      </c>
      <c r="H2699" s="155" t="s">
        <v>3415</v>
      </c>
      <c r="I2699" s="155">
        <v>134779</v>
      </c>
      <c r="J2699" s="161">
        <v>45579</v>
      </c>
    </row>
    <row r="2700" spans="2:10" x14ac:dyDescent="0.2">
      <c r="B2700" s="160">
        <v>343</v>
      </c>
      <c r="C2700" s="156" t="s">
        <v>3494</v>
      </c>
      <c r="D2700" s="155" t="s">
        <v>3495</v>
      </c>
      <c r="E2700" s="157">
        <v>0</v>
      </c>
      <c r="F2700" s="156" t="s">
        <v>3288</v>
      </c>
      <c r="G2700" s="155" t="s">
        <v>3285</v>
      </c>
      <c r="H2700" s="155" t="s">
        <v>3285</v>
      </c>
      <c r="I2700" s="155">
        <v>0</v>
      </c>
      <c r="J2700" s="161" t="s">
        <v>3285</v>
      </c>
    </row>
    <row r="2701" spans="2:10" x14ac:dyDescent="0.2">
      <c r="B2701" s="160">
        <v>344</v>
      </c>
      <c r="C2701" s="156" t="s">
        <v>3494</v>
      </c>
      <c r="D2701" s="155" t="s">
        <v>3495</v>
      </c>
      <c r="E2701" s="157">
        <v>0</v>
      </c>
      <c r="F2701" s="156" t="s">
        <v>3309</v>
      </c>
      <c r="G2701" s="155" t="s">
        <v>3285</v>
      </c>
      <c r="H2701" s="155" t="s">
        <v>3285</v>
      </c>
      <c r="I2701" s="155">
        <v>0</v>
      </c>
      <c r="J2701" s="161" t="s">
        <v>3285</v>
      </c>
    </row>
    <row r="2702" spans="2:10" x14ac:dyDescent="0.2">
      <c r="B2702" s="160">
        <v>345</v>
      </c>
      <c r="C2702" s="156" t="s">
        <v>3494</v>
      </c>
      <c r="D2702" s="155" t="s">
        <v>3496</v>
      </c>
      <c r="E2702" s="157">
        <v>0</v>
      </c>
      <c r="F2702" s="156" t="s">
        <v>3290</v>
      </c>
      <c r="G2702" s="155" t="s">
        <v>3285</v>
      </c>
      <c r="H2702" s="155" t="s">
        <v>3285</v>
      </c>
      <c r="I2702" s="155">
        <v>0</v>
      </c>
      <c r="J2702" s="161" t="s">
        <v>3285</v>
      </c>
    </row>
    <row r="2703" spans="2:10" x14ac:dyDescent="0.2">
      <c r="B2703" s="160">
        <v>346</v>
      </c>
      <c r="C2703" s="156" t="s">
        <v>3494</v>
      </c>
      <c r="D2703" s="155" t="s">
        <v>3320</v>
      </c>
      <c r="E2703" s="157">
        <v>0</v>
      </c>
      <c r="F2703" s="156" t="s">
        <v>3309</v>
      </c>
      <c r="G2703" s="155" t="s">
        <v>3494</v>
      </c>
      <c r="H2703" s="155" t="s">
        <v>3400</v>
      </c>
      <c r="I2703" s="155">
        <v>519374</v>
      </c>
      <c r="J2703" s="161">
        <v>45614</v>
      </c>
    </row>
    <row r="2704" spans="2:10" x14ac:dyDescent="0.2">
      <c r="B2704" s="160">
        <v>347</v>
      </c>
      <c r="C2704" s="156" t="s">
        <v>3494</v>
      </c>
      <c r="D2704" s="155" t="s">
        <v>3409</v>
      </c>
      <c r="E2704" s="157">
        <v>0</v>
      </c>
      <c r="F2704" s="156" t="s">
        <v>3288</v>
      </c>
      <c r="G2704" s="155" t="s">
        <v>3285</v>
      </c>
      <c r="H2704" s="155" t="s">
        <v>3285</v>
      </c>
      <c r="I2704" s="155">
        <v>0</v>
      </c>
      <c r="J2704" s="161" t="s">
        <v>3285</v>
      </c>
    </row>
    <row r="2705" spans="2:10" x14ac:dyDescent="0.2">
      <c r="B2705" s="160">
        <v>348</v>
      </c>
      <c r="C2705" s="156" t="s">
        <v>3494</v>
      </c>
      <c r="D2705" s="155" t="s">
        <v>3497</v>
      </c>
      <c r="E2705" s="157">
        <v>0</v>
      </c>
      <c r="F2705" s="156" t="s">
        <v>3329</v>
      </c>
      <c r="G2705" s="155" t="s">
        <v>3285</v>
      </c>
      <c r="H2705" s="155" t="s">
        <v>3285</v>
      </c>
      <c r="I2705" s="155">
        <v>0</v>
      </c>
      <c r="J2705" s="161" t="s">
        <v>3285</v>
      </c>
    </row>
    <row r="2706" spans="2:10" x14ac:dyDescent="0.2">
      <c r="B2706" s="160">
        <v>349</v>
      </c>
      <c r="C2706" s="156" t="s">
        <v>3498</v>
      </c>
      <c r="D2706" s="155" t="s">
        <v>3438</v>
      </c>
      <c r="E2706" s="157">
        <v>0</v>
      </c>
      <c r="F2706" s="156" t="s">
        <v>3288</v>
      </c>
      <c r="G2706" s="155" t="s">
        <v>3285</v>
      </c>
      <c r="H2706" s="155" t="s">
        <v>3285</v>
      </c>
      <c r="I2706" s="155">
        <v>0</v>
      </c>
      <c r="J2706" s="161" t="s">
        <v>3285</v>
      </c>
    </row>
    <row r="2707" spans="2:10" x14ac:dyDescent="0.2">
      <c r="B2707" s="160">
        <v>350</v>
      </c>
      <c r="C2707" s="156" t="s">
        <v>3498</v>
      </c>
      <c r="D2707" s="155" t="s">
        <v>3443</v>
      </c>
      <c r="E2707" s="157">
        <v>24609</v>
      </c>
      <c r="F2707" s="156" t="s">
        <v>3288</v>
      </c>
      <c r="G2707" s="155" t="s">
        <v>3285</v>
      </c>
      <c r="H2707" s="155" t="s">
        <v>3285</v>
      </c>
      <c r="I2707" s="155">
        <v>0</v>
      </c>
      <c r="J2707" s="161" t="s">
        <v>3285</v>
      </c>
    </row>
    <row r="2708" spans="2:10" x14ac:dyDescent="0.2">
      <c r="B2708" s="160">
        <v>351</v>
      </c>
      <c r="C2708" s="156" t="s">
        <v>3498</v>
      </c>
      <c r="D2708" s="155" t="s">
        <v>3443</v>
      </c>
      <c r="E2708" s="157">
        <v>24609</v>
      </c>
      <c r="F2708" s="156" t="s">
        <v>3288</v>
      </c>
      <c r="G2708" s="155" t="s">
        <v>3285</v>
      </c>
      <c r="H2708" s="155" t="s">
        <v>3285</v>
      </c>
      <c r="I2708" s="155">
        <v>0</v>
      </c>
      <c r="J2708" s="161" t="s">
        <v>3285</v>
      </c>
    </row>
    <row r="2709" spans="2:10" x14ac:dyDescent="0.2">
      <c r="B2709" s="160">
        <v>352</v>
      </c>
      <c r="C2709" s="156" t="s">
        <v>3498</v>
      </c>
      <c r="D2709" s="155" t="s">
        <v>3442</v>
      </c>
      <c r="E2709" s="157">
        <v>24609</v>
      </c>
      <c r="F2709" s="156" t="s">
        <v>3288</v>
      </c>
      <c r="G2709" s="155" t="s">
        <v>3285</v>
      </c>
      <c r="H2709" s="155" t="s">
        <v>3285</v>
      </c>
      <c r="I2709" s="155">
        <v>0</v>
      </c>
      <c r="J2709" s="161" t="s">
        <v>3285</v>
      </c>
    </row>
    <row r="2710" spans="2:10" x14ac:dyDescent="0.2">
      <c r="B2710" s="160">
        <v>353</v>
      </c>
      <c r="C2710" s="156" t="s">
        <v>3499</v>
      </c>
      <c r="D2710" s="155" t="s">
        <v>3304</v>
      </c>
      <c r="E2710" s="157">
        <v>257740</v>
      </c>
      <c r="F2710" s="156" t="s">
        <v>3305</v>
      </c>
      <c r="G2710" s="155" t="s">
        <v>3285</v>
      </c>
      <c r="H2710" s="155" t="s">
        <v>3285</v>
      </c>
      <c r="I2710" s="155">
        <v>0</v>
      </c>
      <c r="J2710" s="161" t="s">
        <v>3285</v>
      </c>
    </row>
    <row r="2711" spans="2:10" x14ac:dyDescent="0.2">
      <c r="B2711" s="160">
        <v>354</v>
      </c>
      <c r="C2711" s="156" t="s">
        <v>3500</v>
      </c>
      <c r="D2711" s="155" t="s">
        <v>3501</v>
      </c>
      <c r="E2711" s="157">
        <v>30322</v>
      </c>
      <c r="F2711" s="156" t="s">
        <v>3288</v>
      </c>
      <c r="G2711" s="155" t="s">
        <v>3285</v>
      </c>
      <c r="H2711" s="155" t="s">
        <v>3285</v>
      </c>
      <c r="I2711" s="155">
        <v>0</v>
      </c>
      <c r="J2711" s="161" t="s">
        <v>3285</v>
      </c>
    </row>
    <row r="2712" spans="2:10" x14ac:dyDescent="0.2">
      <c r="B2712" s="160">
        <v>355</v>
      </c>
      <c r="C2712" s="156" t="s">
        <v>3500</v>
      </c>
      <c r="D2712" s="155" t="s">
        <v>3502</v>
      </c>
      <c r="E2712" s="157">
        <v>0</v>
      </c>
      <c r="F2712" s="156" t="s">
        <v>3288</v>
      </c>
      <c r="G2712" s="155" t="s">
        <v>3285</v>
      </c>
      <c r="H2712" s="155" t="s">
        <v>3285</v>
      </c>
      <c r="I2712" s="155">
        <v>0</v>
      </c>
      <c r="J2712" s="161" t="s">
        <v>3285</v>
      </c>
    </row>
    <row r="2713" spans="2:10" x14ac:dyDescent="0.2">
      <c r="B2713" s="160">
        <v>356</v>
      </c>
      <c r="C2713" s="156" t="s">
        <v>3500</v>
      </c>
      <c r="D2713" s="155" t="s">
        <v>3476</v>
      </c>
      <c r="E2713" s="157">
        <v>30322</v>
      </c>
      <c r="F2713" s="156" t="s">
        <v>3309</v>
      </c>
      <c r="G2713" s="155" t="s">
        <v>3285</v>
      </c>
      <c r="H2713" s="155" t="s">
        <v>3285</v>
      </c>
      <c r="I2713" s="155">
        <v>0</v>
      </c>
      <c r="J2713" s="161" t="s">
        <v>3285</v>
      </c>
    </row>
    <row r="2714" spans="2:10" x14ac:dyDescent="0.2">
      <c r="B2714" s="160">
        <v>357</v>
      </c>
      <c r="C2714" s="156" t="s">
        <v>3500</v>
      </c>
      <c r="D2714" s="155" t="s">
        <v>3476</v>
      </c>
      <c r="E2714" s="157">
        <v>30322</v>
      </c>
      <c r="F2714" s="156" t="s">
        <v>3288</v>
      </c>
      <c r="G2714" s="155" t="s">
        <v>3285</v>
      </c>
      <c r="H2714" s="155" t="s">
        <v>3285</v>
      </c>
      <c r="I2714" s="155">
        <v>0</v>
      </c>
      <c r="J2714" s="161" t="s">
        <v>3285</v>
      </c>
    </row>
    <row r="2715" spans="2:10" x14ac:dyDescent="0.2">
      <c r="B2715" s="160">
        <v>358</v>
      </c>
      <c r="C2715" s="156" t="s">
        <v>3500</v>
      </c>
      <c r="D2715" s="155" t="s">
        <v>3503</v>
      </c>
      <c r="E2715" s="157">
        <v>30322</v>
      </c>
      <c r="F2715" s="156" t="s">
        <v>3288</v>
      </c>
      <c r="G2715" s="155" t="s">
        <v>3285</v>
      </c>
      <c r="H2715" s="155" t="s">
        <v>3285</v>
      </c>
      <c r="I2715" s="155">
        <v>0</v>
      </c>
      <c r="J2715" s="161" t="s">
        <v>3285</v>
      </c>
    </row>
    <row r="2716" spans="2:10" x14ac:dyDescent="0.2">
      <c r="B2716" s="160">
        <v>359</v>
      </c>
      <c r="C2716" s="156" t="s">
        <v>3500</v>
      </c>
      <c r="D2716" s="155" t="s">
        <v>3476</v>
      </c>
      <c r="E2716" s="157">
        <v>30322</v>
      </c>
      <c r="F2716" s="156" t="s">
        <v>3288</v>
      </c>
      <c r="G2716" s="155" t="s">
        <v>3285</v>
      </c>
      <c r="H2716" s="155" t="s">
        <v>3285</v>
      </c>
      <c r="I2716" s="155">
        <v>0</v>
      </c>
      <c r="J2716" s="161" t="s">
        <v>3285</v>
      </c>
    </row>
    <row r="2717" spans="2:10" x14ac:dyDescent="0.2">
      <c r="B2717" s="160">
        <v>360</v>
      </c>
      <c r="C2717" s="156" t="s">
        <v>3500</v>
      </c>
      <c r="D2717" s="155" t="s">
        <v>3504</v>
      </c>
      <c r="E2717" s="157">
        <v>0</v>
      </c>
      <c r="F2717" s="156" t="s">
        <v>3288</v>
      </c>
      <c r="G2717" s="155" t="s">
        <v>3285</v>
      </c>
      <c r="H2717" s="155" t="s">
        <v>3285</v>
      </c>
      <c r="I2717" s="155">
        <v>0</v>
      </c>
      <c r="J2717" s="161" t="s">
        <v>3285</v>
      </c>
    </row>
    <row r="2718" spans="2:10" x14ac:dyDescent="0.2">
      <c r="B2718" s="160">
        <v>361</v>
      </c>
      <c r="C2718" s="156" t="s">
        <v>3505</v>
      </c>
      <c r="D2718" s="155" t="s">
        <v>3310</v>
      </c>
      <c r="E2718" s="157">
        <v>0</v>
      </c>
      <c r="F2718" s="156" t="s">
        <v>3329</v>
      </c>
      <c r="G2718" s="155" t="s">
        <v>3285</v>
      </c>
      <c r="H2718" s="155" t="s">
        <v>3285</v>
      </c>
      <c r="I2718" s="155">
        <v>0</v>
      </c>
      <c r="J2718" s="161" t="s">
        <v>3285</v>
      </c>
    </row>
    <row r="2719" spans="2:10" x14ac:dyDescent="0.2">
      <c r="B2719" s="160">
        <v>362</v>
      </c>
      <c r="C2719" s="156" t="s">
        <v>3505</v>
      </c>
      <c r="D2719" s="155" t="s">
        <v>2334</v>
      </c>
      <c r="E2719" s="157">
        <v>30322</v>
      </c>
      <c r="F2719" s="156" t="s">
        <v>3309</v>
      </c>
      <c r="G2719" s="155" t="s">
        <v>3285</v>
      </c>
      <c r="H2719" s="155" t="s">
        <v>3285</v>
      </c>
      <c r="I2719" s="155">
        <v>0</v>
      </c>
      <c r="J2719" s="161" t="s">
        <v>3285</v>
      </c>
    </row>
    <row r="2720" spans="2:10" x14ac:dyDescent="0.2">
      <c r="B2720" s="160">
        <v>363</v>
      </c>
      <c r="C2720" s="156" t="s">
        <v>3505</v>
      </c>
      <c r="D2720" s="155" t="s">
        <v>2334</v>
      </c>
      <c r="E2720" s="157">
        <v>30322</v>
      </c>
      <c r="F2720" s="156" t="s">
        <v>3329</v>
      </c>
      <c r="G2720" s="155" t="s">
        <v>3285</v>
      </c>
      <c r="H2720" s="155" t="s">
        <v>3285</v>
      </c>
      <c r="I2720" s="155">
        <v>0</v>
      </c>
      <c r="J2720" s="161" t="s">
        <v>3285</v>
      </c>
    </row>
    <row r="2721" spans="2:10" x14ac:dyDescent="0.2">
      <c r="B2721" s="160">
        <v>364</v>
      </c>
      <c r="C2721" s="156" t="s">
        <v>3505</v>
      </c>
      <c r="D2721" s="155" t="s">
        <v>2334</v>
      </c>
      <c r="E2721" s="157">
        <v>30322</v>
      </c>
      <c r="F2721" s="156" t="s">
        <v>3329</v>
      </c>
      <c r="G2721" s="155" t="s">
        <v>3285</v>
      </c>
      <c r="H2721" s="155" t="s">
        <v>3285</v>
      </c>
      <c r="I2721" s="155">
        <v>0</v>
      </c>
      <c r="J2721" s="161" t="s">
        <v>3285</v>
      </c>
    </row>
    <row r="2722" spans="2:10" x14ac:dyDescent="0.2">
      <c r="B2722" s="160">
        <v>365</v>
      </c>
      <c r="C2722" s="156" t="s">
        <v>3505</v>
      </c>
      <c r="D2722" s="155" t="s">
        <v>3506</v>
      </c>
      <c r="E2722" s="157">
        <v>0</v>
      </c>
      <c r="F2722" s="156" t="s">
        <v>3288</v>
      </c>
      <c r="G2722" s="155" t="s">
        <v>3285</v>
      </c>
      <c r="H2722" s="155" t="s">
        <v>3285</v>
      </c>
      <c r="I2722" s="155">
        <v>0</v>
      </c>
      <c r="J2722" s="161" t="s">
        <v>3285</v>
      </c>
    </row>
    <row r="2723" spans="2:10" x14ac:dyDescent="0.2">
      <c r="B2723" s="160">
        <v>366</v>
      </c>
      <c r="C2723" s="156" t="s">
        <v>3505</v>
      </c>
      <c r="D2723" s="155" t="s">
        <v>3310</v>
      </c>
      <c r="E2723" s="157">
        <v>0</v>
      </c>
      <c r="F2723" s="156" t="s">
        <v>3329</v>
      </c>
      <c r="G2723" s="155" t="s">
        <v>3285</v>
      </c>
      <c r="H2723" s="155" t="s">
        <v>3285</v>
      </c>
      <c r="I2723" s="155">
        <v>0</v>
      </c>
      <c r="J2723" s="161" t="s">
        <v>3285</v>
      </c>
    </row>
    <row r="2724" spans="2:10" x14ac:dyDescent="0.2">
      <c r="B2724" s="160">
        <v>367</v>
      </c>
      <c r="C2724" s="156" t="s">
        <v>3505</v>
      </c>
      <c r="D2724" s="155" t="s">
        <v>3304</v>
      </c>
      <c r="E2724" s="157">
        <v>257740</v>
      </c>
      <c r="F2724" s="156" t="s">
        <v>3305</v>
      </c>
      <c r="G2724" s="155" t="s">
        <v>3505</v>
      </c>
      <c r="H2724" s="155" t="s">
        <v>3304</v>
      </c>
      <c r="I2724" s="155">
        <v>169539</v>
      </c>
      <c r="J2724" s="161">
        <v>45615</v>
      </c>
    </row>
    <row r="2725" spans="2:10" x14ac:dyDescent="0.2">
      <c r="B2725" s="160">
        <v>368</v>
      </c>
      <c r="C2725" s="156" t="s">
        <v>3505</v>
      </c>
      <c r="D2725" s="155" t="s">
        <v>3506</v>
      </c>
      <c r="E2725" s="157">
        <v>0</v>
      </c>
      <c r="F2725" s="156" t="s">
        <v>3288</v>
      </c>
      <c r="G2725" s="155" t="s">
        <v>3285</v>
      </c>
      <c r="H2725" s="155" t="s">
        <v>3285</v>
      </c>
      <c r="I2725" s="155">
        <v>0</v>
      </c>
      <c r="J2725" s="161" t="s">
        <v>3285</v>
      </c>
    </row>
    <row r="2726" spans="2:10" x14ac:dyDescent="0.2">
      <c r="B2726" s="160">
        <v>369</v>
      </c>
      <c r="C2726" s="156" t="s">
        <v>3505</v>
      </c>
      <c r="D2726" s="155" t="s">
        <v>2334</v>
      </c>
      <c r="E2726" s="157">
        <v>30322</v>
      </c>
      <c r="F2726" s="156" t="s">
        <v>3329</v>
      </c>
      <c r="G2726" s="155" t="s">
        <v>3285</v>
      </c>
      <c r="H2726" s="155" t="s">
        <v>3285</v>
      </c>
      <c r="I2726" s="155">
        <v>0</v>
      </c>
      <c r="J2726" s="161" t="s">
        <v>3285</v>
      </c>
    </row>
    <row r="2727" spans="2:10" x14ac:dyDescent="0.2">
      <c r="B2727" s="160">
        <v>370</v>
      </c>
      <c r="C2727" s="156" t="s">
        <v>3505</v>
      </c>
      <c r="D2727" s="155" t="s">
        <v>3507</v>
      </c>
      <c r="E2727" s="157">
        <v>30322</v>
      </c>
      <c r="F2727" s="156" t="s">
        <v>3288</v>
      </c>
      <c r="G2727" s="155" t="s">
        <v>3285</v>
      </c>
      <c r="H2727" s="155" t="s">
        <v>3285</v>
      </c>
      <c r="I2727" s="155">
        <v>0</v>
      </c>
      <c r="J2727" s="161" t="s">
        <v>3285</v>
      </c>
    </row>
    <row r="2728" spans="2:10" x14ac:dyDescent="0.2">
      <c r="B2728" s="160">
        <v>371</v>
      </c>
      <c r="C2728" s="156" t="s">
        <v>3505</v>
      </c>
      <c r="D2728" s="155" t="s">
        <v>3314</v>
      </c>
      <c r="E2728" s="157">
        <v>0</v>
      </c>
      <c r="F2728" s="156" t="s">
        <v>3311</v>
      </c>
      <c r="G2728" s="155" t="s">
        <v>3285</v>
      </c>
      <c r="H2728" s="155" t="s">
        <v>3285</v>
      </c>
      <c r="I2728" s="155">
        <v>0</v>
      </c>
      <c r="J2728" s="161" t="s">
        <v>3285</v>
      </c>
    </row>
    <row r="2729" spans="2:10" x14ac:dyDescent="0.2">
      <c r="B2729" s="160">
        <v>372</v>
      </c>
      <c r="C2729" s="156" t="s">
        <v>3505</v>
      </c>
      <c r="D2729" s="155" t="s">
        <v>3314</v>
      </c>
      <c r="E2729" s="157">
        <v>0</v>
      </c>
      <c r="F2729" s="156" t="s">
        <v>3329</v>
      </c>
      <c r="G2729" s="155" t="s">
        <v>3285</v>
      </c>
      <c r="H2729" s="155" t="s">
        <v>3285</v>
      </c>
      <c r="I2729" s="155">
        <v>0</v>
      </c>
      <c r="J2729" s="161" t="s">
        <v>3285</v>
      </c>
    </row>
    <row r="2730" spans="2:10" x14ac:dyDescent="0.2">
      <c r="B2730" s="160">
        <v>373</v>
      </c>
      <c r="C2730" s="156" t="s">
        <v>3508</v>
      </c>
      <c r="D2730" s="155" t="s">
        <v>3415</v>
      </c>
      <c r="E2730" s="157">
        <v>0</v>
      </c>
      <c r="F2730" s="156" t="s">
        <v>3309</v>
      </c>
      <c r="G2730" s="155" t="s">
        <v>3285</v>
      </c>
      <c r="H2730" s="155" t="s">
        <v>3285</v>
      </c>
      <c r="I2730" s="155">
        <v>0</v>
      </c>
      <c r="J2730" s="161" t="s">
        <v>3285</v>
      </c>
    </row>
    <row r="2731" spans="2:10" x14ac:dyDescent="0.2">
      <c r="B2731" s="160">
        <v>374</v>
      </c>
      <c r="C2731" s="156" t="s">
        <v>3508</v>
      </c>
      <c r="D2731" s="155" t="s">
        <v>3415</v>
      </c>
      <c r="E2731" s="157">
        <v>0</v>
      </c>
      <c r="F2731" s="156" t="s">
        <v>3288</v>
      </c>
      <c r="G2731" s="155" t="s">
        <v>3285</v>
      </c>
      <c r="H2731" s="155" t="s">
        <v>3285</v>
      </c>
      <c r="I2731" s="155">
        <v>0</v>
      </c>
      <c r="J2731" s="161" t="s">
        <v>3285</v>
      </c>
    </row>
    <row r="2732" spans="2:10" x14ac:dyDescent="0.2">
      <c r="B2732" s="160">
        <v>375</v>
      </c>
      <c r="C2732" s="156" t="s">
        <v>3508</v>
      </c>
      <c r="D2732" s="155" t="s">
        <v>3509</v>
      </c>
      <c r="E2732" s="157">
        <v>30322</v>
      </c>
      <c r="F2732" s="156" t="s">
        <v>3288</v>
      </c>
      <c r="G2732" s="155" t="s">
        <v>3285</v>
      </c>
      <c r="H2732" s="155" t="s">
        <v>3285</v>
      </c>
      <c r="I2732" s="155">
        <v>0</v>
      </c>
      <c r="J2732" s="161" t="s">
        <v>3285</v>
      </c>
    </row>
    <row r="2733" spans="2:10" x14ac:dyDescent="0.2">
      <c r="B2733" s="160">
        <v>376</v>
      </c>
      <c r="C2733" s="156" t="s">
        <v>3510</v>
      </c>
      <c r="D2733" s="155" t="s">
        <v>3511</v>
      </c>
      <c r="E2733" s="157">
        <v>181934</v>
      </c>
      <c r="F2733" s="156" t="s">
        <v>3288</v>
      </c>
      <c r="G2733" s="155" t="s">
        <v>3510</v>
      </c>
      <c r="H2733" s="155" t="s">
        <v>3405</v>
      </c>
      <c r="I2733" s="155">
        <v>143539</v>
      </c>
      <c r="J2733" s="161">
        <v>45623</v>
      </c>
    </row>
    <row r="2734" spans="2:10" x14ac:dyDescent="0.2">
      <c r="B2734" s="160">
        <v>377</v>
      </c>
      <c r="C2734" s="156" t="s">
        <v>3512</v>
      </c>
      <c r="D2734" s="155" t="s">
        <v>3324</v>
      </c>
      <c r="E2734" s="157">
        <v>24609</v>
      </c>
      <c r="F2734" s="156" t="s">
        <v>3329</v>
      </c>
      <c r="G2734" s="155" t="s">
        <v>3285</v>
      </c>
      <c r="H2734" s="155" t="s">
        <v>3285</v>
      </c>
      <c r="I2734" s="155">
        <v>0</v>
      </c>
      <c r="J2734" s="161" t="s">
        <v>3285</v>
      </c>
    </row>
    <row r="2735" spans="2:10" x14ac:dyDescent="0.2">
      <c r="B2735" s="160">
        <v>378</v>
      </c>
      <c r="C2735" s="156" t="s">
        <v>3513</v>
      </c>
      <c r="D2735" s="155" t="s">
        <v>3514</v>
      </c>
      <c r="E2735" s="157">
        <v>0</v>
      </c>
      <c r="F2735" s="156" t="s">
        <v>3288</v>
      </c>
      <c r="G2735" s="155" t="s">
        <v>3285</v>
      </c>
      <c r="H2735" s="155" t="s">
        <v>3285</v>
      </c>
      <c r="I2735" s="155">
        <v>0</v>
      </c>
      <c r="J2735" s="161" t="s">
        <v>3285</v>
      </c>
    </row>
    <row r="2736" spans="2:10" x14ac:dyDescent="0.2">
      <c r="B2736" s="160">
        <v>379</v>
      </c>
      <c r="C2736" s="156" t="s">
        <v>3513</v>
      </c>
      <c r="D2736" s="155" t="s">
        <v>3514</v>
      </c>
      <c r="E2736" s="157">
        <v>0</v>
      </c>
      <c r="F2736" s="156" t="s">
        <v>3288</v>
      </c>
      <c r="G2736" s="155" t="s">
        <v>3285</v>
      </c>
      <c r="H2736" s="155" t="s">
        <v>3285</v>
      </c>
      <c r="I2736" s="155">
        <v>0</v>
      </c>
      <c r="J2736" s="161" t="s">
        <v>3285</v>
      </c>
    </row>
    <row r="2737" spans="2:10" x14ac:dyDescent="0.2">
      <c r="B2737" s="160">
        <v>380</v>
      </c>
      <c r="C2737" s="156" t="s">
        <v>3513</v>
      </c>
      <c r="D2737" s="155" t="s">
        <v>3514</v>
      </c>
      <c r="E2737" s="157">
        <v>0</v>
      </c>
      <c r="F2737" s="156" t="s">
        <v>3288</v>
      </c>
      <c r="G2737" s="155" t="s">
        <v>3285</v>
      </c>
      <c r="H2737" s="155" t="s">
        <v>3285</v>
      </c>
      <c r="I2737" s="155">
        <v>0</v>
      </c>
      <c r="J2737" s="161" t="s">
        <v>3285</v>
      </c>
    </row>
    <row r="2738" spans="2:10" x14ac:dyDescent="0.2">
      <c r="B2738" s="160">
        <v>381</v>
      </c>
      <c r="C2738" s="156" t="s">
        <v>3513</v>
      </c>
      <c r="D2738" s="155" t="s">
        <v>3514</v>
      </c>
      <c r="E2738" s="157">
        <v>0</v>
      </c>
      <c r="F2738" s="156" t="s">
        <v>3288</v>
      </c>
      <c r="G2738" s="155" t="s">
        <v>3285</v>
      </c>
      <c r="H2738" s="155" t="s">
        <v>3285</v>
      </c>
      <c r="I2738" s="155">
        <v>0</v>
      </c>
      <c r="J2738" s="161" t="s">
        <v>3285</v>
      </c>
    </row>
    <row r="2739" spans="2:10" x14ac:dyDescent="0.2">
      <c r="B2739" s="160">
        <v>382</v>
      </c>
      <c r="C2739" s="156" t="s">
        <v>3513</v>
      </c>
      <c r="D2739" s="155" t="s">
        <v>3514</v>
      </c>
      <c r="E2739" s="157">
        <v>0</v>
      </c>
      <c r="F2739" s="156" t="s">
        <v>3288</v>
      </c>
      <c r="G2739" s="155" t="s">
        <v>3285</v>
      </c>
      <c r="H2739" s="155" t="s">
        <v>3285</v>
      </c>
      <c r="I2739" s="155">
        <v>0</v>
      </c>
      <c r="J2739" s="161" t="s">
        <v>3285</v>
      </c>
    </row>
    <row r="2740" spans="2:10" x14ac:dyDescent="0.2">
      <c r="B2740" s="160">
        <v>383</v>
      </c>
      <c r="C2740" s="156" t="s">
        <v>3513</v>
      </c>
      <c r="D2740" s="155" t="s">
        <v>3514</v>
      </c>
      <c r="E2740" s="157">
        <v>0</v>
      </c>
      <c r="F2740" s="156" t="s">
        <v>3288</v>
      </c>
      <c r="G2740" s="155" t="s">
        <v>3285</v>
      </c>
      <c r="H2740" s="155" t="s">
        <v>3285</v>
      </c>
      <c r="I2740" s="155">
        <v>0</v>
      </c>
      <c r="J2740" s="161" t="s">
        <v>3285</v>
      </c>
    </row>
    <row r="2741" spans="2:10" x14ac:dyDescent="0.2">
      <c r="B2741" s="160">
        <v>384</v>
      </c>
      <c r="C2741" s="156" t="s">
        <v>3513</v>
      </c>
      <c r="D2741" s="155" t="s">
        <v>3359</v>
      </c>
      <c r="E2741" s="157">
        <v>30322</v>
      </c>
      <c r="F2741" s="156" t="s">
        <v>3288</v>
      </c>
      <c r="G2741" s="155" t="s">
        <v>3285</v>
      </c>
      <c r="H2741" s="155" t="s">
        <v>3285</v>
      </c>
      <c r="I2741" s="155">
        <v>0</v>
      </c>
      <c r="J2741" s="161" t="s">
        <v>3285</v>
      </c>
    </row>
    <row r="2742" spans="2:10" x14ac:dyDescent="0.2">
      <c r="B2742" s="160">
        <v>385</v>
      </c>
      <c r="C2742" s="156" t="s">
        <v>3513</v>
      </c>
      <c r="D2742" s="155" t="s">
        <v>3310</v>
      </c>
      <c r="E2742" s="157">
        <v>0</v>
      </c>
      <c r="F2742" s="156" t="s">
        <v>3288</v>
      </c>
      <c r="G2742" s="155" t="s">
        <v>3285</v>
      </c>
      <c r="H2742" s="155" t="s">
        <v>3285</v>
      </c>
      <c r="I2742" s="155">
        <v>0</v>
      </c>
      <c r="J2742" s="161" t="s">
        <v>3285</v>
      </c>
    </row>
    <row r="2743" spans="2:10" x14ac:dyDescent="0.2">
      <c r="B2743" s="160">
        <v>386</v>
      </c>
      <c r="C2743" s="156" t="s">
        <v>3513</v>
      </c>
      <c r="D2743" s="155" t="s">
        <v>3514</v>
      </c>
      <c r="E2743" s="157">
        <v>0</v>
      </c>
      <c r="F2743" s="156" t="s">
        <v>3288</v>
      </c>
      <c r="G2743" s="155" t="s">
        <v>3285</v>
      </c>
      <c r="H2743" s="155" t="s">
        <v>3285</v>
      </c>
      <c r="I2743" s="155">
        <v>0</v>
      </c>
      <c r="J2743" s="161" t="s">
        <v>3285</v>
      </c>
    </row>
    <row r="2744" spans="2:10" x14ac:dyDescent="0.2">
      <c r="B2744" s="160">
        <v>387</v>
      </c>
      <c r="C2744" s="156" t="s">
        <v>3513</v>
      </c>
      <c r="D2744" s="155" t="s">
        <v>3514</v>
      </c>
      <c r="E2744" s="157">
        <v>0</v>
      </c>
      <c r="F2744" s="156" t="s">
        <v>3288</v>
      </c>
      <c r="G2744" s="155" t="s">
        <v>3285</v>
      </c>
      <c r="H2744" s="155" t="s">
        <v>3285</v>
      </c>
      <c r="I2744" s="155">
        <v>0</v>
      </c>
      <c r="J2744" s="161" t="s">
        <v>3285</v>
      </c>
    </row>
    <row r="2745" spans="2:10" x14ac:dyDescent="0.2">
      <c r="B2745" s="160">
        <v>388</v>
      </c>
      <c r="C2745" s="156" t="s">
        <v>3513</v>
      </c>
      <c r="D2745" s="155" t="s">
        <v>3310</v>
      </c>
      <c r="E2745" s="157">
        <v>0</v>
      </c>
      <c r="F2745" s="156" t="s">
        <v>3288</v>
      </c>
      <c r="G2745" s="155" t="s">
        <v>3285</v>
      </c>
      <c r="H2745" s="155" t="s">
        <v>3285</v>
      </c>
      <c r="I2745" s="155">
        <v>0</v>
      </c>
      <c r="J2745" s="161" t="s">
        <v>3285</v>
      </c>
    </row>
    <row r="2746" spans="2:10" x14ac:dyDescent="0.2">
      <c r="B2746" s="160">
        <v>389</v>
      </c>
      <c r="C2746" s="156" t="s">
        <v>3513</v>
      </c>
      <c r="D2746" s="155" t="s">
        <v>2334</v>
      </c>
      <c r="E2746" s="157">
        <v>30322</v>
      </c>
      <c r="F2746" s="156" t="s">
        <v>3288</v>
      </c>
      <c r="G2746" s="155" t="s">
        <v>3285</v>
      </c>
      <c r="H2746" s="155" t="s">
        <v>3285</v>
      </c>
      <c r="I2746" s="155">
        <v>0</v>
      </c>
      <c r="J2746" s="161" t="s">
        <v>3285</v>
      </c>
    </row>
    <row r="2747" spans="2:10" x14ac:dyDescent="0.2">
      <c r="B2747" s="160">
        <v>390</v>
      </c>
      <c r="C2747" s="156" t="s">
        <v>3513</v>
      </c>
      <c r="D2747" s="155" t="s">
        <v>3514</v>
      </c>
      <c r="E2747" s="157">
        <v>0</v>
      </c>
      <c r="F2747" s="156" t="s">
        <v>3288</v>
      </c>
      <c r="G2747" s="155" t="s">
        <v>3285</v>
      </c>
      <c r="H2747" s="155" t="s">
        <v>3285</v>
      </c>
      <c r="I2747" s="155">
        <v>0</v>
      </c>
      <c r="J2747" s="161" t="s">
        <v>3285</v>
      </c>
    </row>
    <row r="2748" spans="2:10" x14ac:dyDescent="0.2">
      <c r="B2748" s="160">
        <v>391</v>
      </c>
      <c r="C2748" s="156" t="s">
        <v>3513</v>
      </c>
      <c r="D2748" s="155" t="s">
        <v>3365</v>
      </c>
      <c r="E2748" s="157">
        <v>181934</v>
      </c>
      <c r="F2748" s="156" t="s">
        <v>3290</v>
      </c>
      <c r="G2748" s="155" t="s">
        <v>3513</v>
      </c>
      <c r="H2748" s="155" t="s">
        <v>3365</v>
      </c>
      <c r="I2748" s="155">
        <v>80000</v>
      </c>
      <c r="J2748" s="161">
        <v>45637</v>
      </c>
    </row>
    <row r="2749" spans="2:10" x14ac:dyDescent="0.2">
      <c r="B2749" s="160">
        <v>392</v>
      </c>
      <c r="C2749" s="156" t="s">
        <v>3513</v>
      </c>
      <c r="D2749" s="155" t="s">
        <v>3515</v>
      </c>
      <c r="E2749" s="157">
        <v>0</v>
      </c>
      <c r="F2749" s="156" t="s">
        <v>3290</v>
      </c>
      <c r="G2749" s="155" t="s">
        <v>3285</v>
      </c>
      <c r="H2749" s="155" t="s">
        <v>3285</v>
      </c>
      <c r="I2749" s="155">
        <v>0</v>
      </c>
      <c r="J2749" s="161" t="s">
        <v>3285</v>
      </c>
    </row>
    <row r="2750" spans="2:10" x14ac:dyDescent="0.2">
      <c r="B2750" s="160">
        <v>393</v>
      </c>
      <c r="C2750" s="156" t="s">
        <v>3513</v>
      </c>
      <c r="D2750" s="155" t="s">
        <v>3308</v>
      </c>
      <c r="E2750" s="157">
        <v>0</v>
      </c>
      <c r="F2750" s="156" t="s">
        <v>3311</v>
      </c>
      <c r="G2750" s="155" t="s">
        <v>3285</v>
      </c>
      <c r="H2750" s="155" t="s">
        <v>3285</v>
      </c>
      <c r="I2750" s="155">
        <v>0</v>
      </c>
      <c r="J2750" s="161" t="s">
        <v>3285</v>
      </c>
    </row>
    <row r="2751" spans="2:10" x14ac:dyDescent="0.2">
      <c r="B2751" s="160">
        <v>394</v>
      </c>
      <c r="C2751" s="156" t="s">
        <v>3513</v>
      </c>
      <c r="D2751" s="155" t="s">
        <v>3516</v>
      </c>
      <c r="E2751" s="157">
        <v>0</v>
      </c>
      <c r="F2751" s="156" t="s">
        <v>3311</v>
      </c>
      <c r="G2751" s="155" t="s">
        <v>3285</v>
      </c>
      <c r="H2751" s="155" t="s">
        <v>3285</v>
      </c>
      <c r="I2751" s="155">
        <v>0</v>
      </c>
      <c r="J2751" s="161" t="s">
        <v>3285</v>
      </c>
    </row>
    <row r="2752" spans="2:10" x14ac:dyDescent="0.2">
      <c r="B2752" s="160">
        <v>395</v>
      </c>
      <c r="C2752" s="156" t="s">
        <v>3513</v>
      </c>
      <c r="D2752" s="155" t="s">
        <v>3310</v>
      </c>
      <c r="E2752" s="157">
        <v>0</v>
      </c>
      <c r="F2752" s="156" t="s">
        <v>3311</v>
      </c>
      <c r="G2752" s="155" t="s">
        <v>3285</v>
      </c>
      <c r="H2752" s="155" t="s">
        <v>3285</v>
      </c>
      <c r="I2752" s="155">
        <v>0</v>
      </c>
      <c r="J2752" s="161" t="s">
        <v>3285</v>
      </c>
    </row>
    <row r="2753" spans="2:10" x14ac:dyDescent="0.2">
      <c r="B2753" s="160">
        <v>396</v>
      </c>
      <c r="C2753" s="156" t="s">
        <v>3517</v>
      </c>
      <c r="D2753" s="155" t="s">
        <v>3316</v>
      </c>
      <c r="E2753" s="157">
        <v>0</v>
      </c>
      <c r="F2753" s="156" t="s">
        <v>3288</v>
      </c>
      <c r="G2753" s="155" t="s">
        <v>3285</v>
      </c>
      <c r="H2753" s="155" t="s">
        <v>3285</v>
      </c>
      <c r="I2753" s="155">
        <v>0</v>
      </c>
      <c r="J2753" s="161" t="s">
        <v>3285</v>
      </c>
    </row>
    <row r="2754" spans="2:10" x14ac:dyDescent="0.2">
      <c r="B2754" s="160">
        <v>397</v>
      </c>
      <c r="C2754" s="156" t="s">
        <v>3517</v>
      </c>
      <c r="D2754" s="155" t="s">
        <v>3333</v>
      </c>
      <c r="E2754" s="157">
        <v>0</v>
      </c>
      <c r="F2754" s="156" t="s">
        <v>3288</v>
      </c>
      <c r="G2754" s="155" t="s">
        <v>3285</v>
      </c>
      <c r="H2754" s="155" t="s">
        <v>3285</v>
      </c>
      <c r="I2754" s="155">
        <v>0</v>
      </c>
      <c r="J2754" s="161" t="s">
        <v>3285</v>
      </c>
    </row>
    <row r="2755" spans="2:10" x14ac:dyDescent="0.2">
      <c r="B2755" s="160">
        <v>398</v>
      </c>
      <c r="C2755" s="156" t="s">
        <v>3517</v>
      </c>
      <c r="D2755" s="155" t="s">
        <v>3331</v>
      </c>
      <c r="E2755" s="157">
        <v>0</v>
      </c>
      <c r="F2755" s="156" t="s">
        <v>3288</v>
      </c>
      <c r="G2755" s="155" t="s">
        <v>3285</v>
      </c>
      <c r="H2755" s="155" t="s">
        <v>3285</v>
      </c>
      <c r="I2755" s="155">
        <v>0</v>
      </c>
      <c r="J2755" s="161" t="s">
        <v>3285</v>
      </c>
    </row>
    <row r="2756" spans="2:10" x14ac:dyDescent="0.2">
      <c r="B2756" s="160">
        <v>399</v>
      </c>
      <c r="C2756" s="156" t="s">
        <v>3517</v>
      </c>
      <c r="D2756" s="155" t="s">
        <v>3316</v>
      </c>
      <c r="E2756" s="157">
        <v>0</v>
      </c>
      <c r="F2756" s="156" t="s">
        <v>3288</v>
      </c>
      <c r="G2756" s="155" t="s">
        <v>3285</v>
      </c>
      <c r="H2756" s="155" t="s">
        <v>3285</v>
      </c>
      <c r="I2756" s="155">
        <v>0</v>
      </c>
      <c r="J2756" s="161" t="s">
        <v>3285</v>
      </c>
    </row>
    <row r="2757" spans="2:10" x14ac:dyDescent="0.2">
      <c r="B2757" s="160">
        <v>400</v>
      </c>
      <c r="C2757" s="156" t="s">
        <v>3517</v>
      </c>
      <c r="D2757" s="155" t="s">
        <v>3316</v>
      </c>
      <c r="E2757" s="157">
        <v>0</v>
      </c>
      <c r="F2757" s="156" t="s">
        <v>3288</v>
      </c>
      <c r="G2757" s="155" t="s">
        <v>3285</v>
      </c>
      <c r="H2757" s="155" t="s">
        <v>3285</v>
      </c>
      <c r="I2757" s="155">
        <v>0</v>
      </c>
      <c r="J2757" s="161" t="s">
        <v>3285</v>
      </c>
    </row>
    <row r="2758" spans="2:10" x14ac:dyDescent="0.2">
      <c r="B2758" s="160">
        <v>401</v>
      </c>
      <c r="C2758" s="156" t="s">
        <v>3517</v>
      </c>
      <c r="D2758" s="155" t="s">
        <v>3316</v>
      </c>
      <c r="E2758" s="157">
        <v>0</v>
      </c>
      <c r="F2758" s="156" t="s">
        <v>3288</v>
      </c>
      <c r="G2758" s="155" t="s">
        <v>3285</v>
      </c>
      <c r="H2758" s="155" t="s">
        <v>3285</v>
      </c>
      <c r="I2758" s="155">
        <v>0</v>
      </c>
      <c r="J2758" s="161" t="s">
        <v>3285</v>
      </c>
    </row>
    <row r="2759" spans="2:10" x14ac:dyDescent="0.2">
      <c r="B2759" s="160">
        <v>402</v>
      </c>
      <c r="C2759" s="156" t="s">
        <v>3517</v>
      </c>
      <c r="D2759" s="155" t="s">
        <v>3333</v>
      </c>
      <c r="E2759" s="157">
        <v>0</v>
      </c>
      <c r="F2759" s="156" t="s">
        <v>3288</v>
      </c>
      <c r="G2759" s="155" t="s">
        <v>3285</v>
      </c>
      <c r="H2759" s="155" t="s">
        <v>3285</v>
      </c>
      <c r="I2759" s="155">
        <v>0</v>
      </c>
      <c r="J2759" s="161" t="s">
        <v>3285</v>
      </c>
    </row>
    <row r="2760" spans="2:10" x14ac:dyDescent="0.2">
      <c r="B2760" s="160">
        <v>403</v>
      </c>
      <c r="C2760" s="156" t="s">
        <v>3517</v>
      </c>
      <c r="D2760" s="155" t="s">
        <v>3331</v>
      </c>
      <c r="E2760" s="157">
        <v>0</v>
      </c>
      <c r="F2760" s="156" t="s">
        <v>3288</v>
      </c>
      <c r="G2760" s="156" t="s">
        <v>3285</v>
      </c>
      <c r="H2760" s="155" t="s">
        <v>3285</v>
      </c>
      <c r="I2760" s="155">
        <v>0</v>
      </c>
      <c r="J2760" s="193" t="s">
        <v>3285</v>
      </c>
    </row>
    <row r="2761" spans="2:10" x14ac:dyDescent="0.2">
      <c r="B2761" s="160">
        <v>404</v>
      </c>
      <c r="C2761" s="156" t="s">
        <v>3517</v>
      </c>
      <c r="D2761" s="155" t="s">
        <v>3316</v>
      </c>
      <c r="E2761" s="157">
        <v>0</v>
      </c>
      <c r="F2761" s="156" t="s">
        <v>3288</v>
      </c>
      <c r="G2761" s="155" t="s">
        <v>3285</v>
      </c>
      <c r="H2761" s="155" t="s">
        <v>3285</v>
      </c>
      <c r="I2761" s="155">
        <v>0</v>
      </c>
      <c r="J2761" s="161" t="s">
        <v>3285</v>
      </c>
    </row>
    <row r="2762" spans="2:10" x14ac:dyDescent="0.2">
      <c r="B2762" s="160">
        <v>405</v>
      </c>
      <c r="C2762" s="156" t="s">
        <v>3517</v>
      </c>
      <c r="D2762" s="155" t="s">
        <v>3316</v>
      </c>
      <c r="E2762" s="157">
        <v>0</v>
      </c>
      <c r="F2762" s="156" t="s">
        <v>3288</v>
      </c>
      <c r="G2762" s="155" t="s">
        <v>3285</v>
      </c>
      <c r="H2762" s="155" t="s">
        <v>3285</v>
      </c>
      <c r="I2762" s="155">
        <v>0</v>
      </c>
      <c r="J2762" s="161" t="s">
        <v>3285</v>
      </c>
    </row>
    <row r="2763" spans="2:10" x14ac:dyDescent="0.2">
      <c r="B2763" s="160">
        <v>406</v>
      </c>
      <c r="C2763" s="156" t="s">
        <v>3517</v>
      </c>
      <c r="D2763" s="155" t="s">
        <v>3333</v>
      </c>
      <c r="E2763" s="157">
        <v>0</v>
      </c>
      <c r="F2763" s="156" t="s">
        <v>3288</v>
      </c>
      <c r="G2763" s="155" t="s">
        <v>3285</v>
      </c>
      <c r="H2763" s="155" t="s">
        <v>3285</v>
      </c>
      <c r="I2763" s="155">
        <v>0</v>
      </c>
      <c r="J2763" s="161" t="s">
        <v>3285</v>
      </c>
    </row>
    <row r="2764" spans="2:10" x14ac:dyDescent="0.2">
      <c r="B2764" s="160">
        <v>407</v>
      </c>
      <c r="C2764" s="156" t="s">
        <v>3517</v>
      </c>
      <c r="D2764" s="155" t="s">
        <v>3331</v>
      </c>
      <c r="E2764" s="157">
        <v>0</v>
      </c>
      <c r="F2764" s="156" t="s">
        <v>3288</v>
      </c>
      <c r="G2764" s="155" t="s">
        <v>3285</v>
      </c>
      <c r="H2764" s="155" t="s">
        <v>3285</v>
      </c>
      <c r="I2764" s="155">
        <v>0</v>
      </c>
      <c r="J2764" s="161" t="s">
        <v>3285</v>
      </c>
    </row>
    <row r="2765" spans="2:10" x14ac:dyDescent="0.2">
      <c r="B2765" s="160">
        <v>408</v>
      </c>
      <c r="C2765" s="156" t="s">
        <v>3517</v>
      </c>
      <c r="D2765" s="155" t="s">
        <v>3316</v>
      </c>
      <c r="E2765" s="157">
        <v>0</v>
      </c>
      <c r="F2765" s="156" t="s">
        <v>3288</v>
      </c>
      <c r="G2765" s="155" t="s">
        <v>3285</v>
      </c>
      <c r="H2765" s="155" t="s">
        <v>3285</v>
      </c>
      <c r="I2765" s="155">
        <v>0</v>
      </c>
      <c r="J2765" s="161" t="s">
        <v>3285</v>
      </c>
    </row>
    <row r="2766" spans="2:10" x14ac:dyDescent="0.2">
      <c r="B2766" s="160">
        <v>409</v>
      </c>
      <c r="C2766" s="156" t="s">
        <v>3517</v>
      </c>
      <c r="D2766" s="155" t="s">
        <v>3331</v>
      </c>
      <c r="E2766" s="157">
        <v>0</v>
      </c>
      <c r="F2766" s="156" t="s">
        <v>3288</v>
      </c>
      <c r="G2766" s="155" t="s">
        <v>3285</v>
      </c>
      <c r="H2766" s="155" t="s">
        <v>3285</v>
      </c>
      <c r="I2766" s="155">
        <v>0</v>
      </c>
      <c r="J2766" s="161" t="s">
        <v>3285</v>
      </c>
    </row>
    <row r="2767" spans="2:10" x14ac:dyDescent="0.2">
      <c r="B2767" s="160">
        <v>410</v>
      </c>
      <c r="C2767" s="156" t="s">
        <v>3517</v>
      </c>
      <c r="D2767" s="155" t="s">
        <v>3518</v>
      </c>
      <c r="E2767" s="157">
        <v>0</v>
      </c>
      <c r="F2767" s="156" t="s">
        <v>3288</v>
      </c>
      <c r="G2767" s="155" t="s">
        <v>3285</v>
      </c>
      <c r="H2767" s="155" t="s">
        <v>3285</v>
      </c>
      <c r="I2767" s="155">
        <v>0</v>
      </c>
      <c r="J2767" s="161" t="s">
        <v>3285</v>
      </c>
    </row>
    <row r="2768" spans="2:10" x14ac:dyDescent="0.2">
      <c r="B2768" s="160">
        <v>411</v>
      </c>
      <c r="C2768" s="156" t="s">
        <v>3517</v>
      </c>
      <c r="D2768" s="155" t="s">
        <v>3333</v>
      </c>
      <c r="E2768" s="157">
        <v>0</v>
      </c>
      <c r="F2768" s="156" t="s">
        <v>3288</v>
      </c>
      <c r="G2768" s="155" t="s">
        <v>3285</v>
      </c>
      <c r="H2768" s="155" t="s">
        <v>3285</v>
      </c>
      <c r="I2768" s="155">
        <v>0</v>
      </c>
      <c r="J2768" s="161" t="s">
        <v>3285</v>
      </c>
    </row>
    <row r="2769" spans="2:10" x14ac:dyDescent="0.2">
      <c r="B2769" s="160">
        <v>412</v>
      </c>
      <c r="C2769" s="156" t="s">
        <v>3517</v>
      </c>
      <c r="D2769" s="155" t="s">
        <v>3331</v>
      </c>
      <c r="E2769" s="157">
        <v>0</v>
      </c>
      <c r="F2769" s="156" t="s">
        <v>3288</v>
      </c>
      <c r="G2769" s="155" t="s">
        <v>3285</v>
      </c>
      <c r="H2769" s="155" t="s">
        <v>3285</v>
      </c>
      <c r="I2769" s="155">
        <v>0</v>
      </c>
      <c r="J2769" s="161" t="s">
        <v>3285</v>
      </c>
    </row>
    <row r="2770" spans="2:10" x14ac:dyDescent="0.2">
      <c r="B2770" s="160">
        <v>413</v>
      </c>
      <c r="C2770" s="156" t="s">
        <v>3517</v>
      </c>
      <c r="D2770" s="155" t="s">
        <v>3316</v>
      </c>
      <c r="E2770" s="157">
        <v>0</v>
      </c>
      <c r="F2770" s="156" t="s">
        <v>3288</v>
      </c>
      <c r="G2770" s="155" t="s">
        <v>3285</v>
      </c>
      <c r="H2770" s="155" t="s">
        <v>3285</v>
      </c>
      <c r="I2770" s="155">
        <v>0</v>
      </c>
      <c r="J2770" s="161" t="s">
        <v>3285</v>
      </c>
    </row>
    <row r="2771" spans="2:10" x14ac:dyDescent="0.2">
      <c r="B2771" s="160">
        <v>414</v>
      </c>
      <c r="C2771" s="156" t="s">
        <v>3517</v>
      </c>
      <c r="D2771" s="155" t="s">
        <v>3316</v>
      </c>
      <c r="E2771" s="157">
        <v>0</v>
      </c>
      <c r="F2771" s="156" t="s">
        <v>3288</v>
      </c>
      <c r="G2771" s="155" t="s">
        <v>3285</v>
      </c>
      <c r="H2771" s="155" t="s">
        <v>3285</v>
      </c>
      <c r="I2771" s="155">
        <v>0</v>
      </c>
      <c r="J2771" s="161" t="s">
        <v>3285</v>
      </c>
    </row>
    <row r="2772" spans="2:10" x14ac:dyDescent="0.2">
      <c r="B2772" s="160">
        <v>415</v>
      </c>
      <c r="C2772" s="156" t="s">
        <v>3517</v>
      </c>
      <c r="D2772" s="155" t="s">
        <v>3316</v>
      </c>
      <c r="E2772" s="157">
        <v>0</v>
      </c>
      <c r="F2772" s="156" t="s">
        <v>3288</v>
      </c>
      <c r="G2772" s="155" t="s">
        <v>3285</v>
      </c>
      <c r="H2772" s="155" t="s">
        <v>3285</v>
      </c>
      <c r="I2772" s="155">
        <v>0</v>
      </c>
      <c r="J2772" s="161" t="s">
        <v>3285</v>
      </c>
    </row>
    <row r="2773" spans="2:10" x14ac:dyDescent="0.2">
      <c r="B2773" s="160">
        <v>416</v>
      </c>
      <c r="C2773" s="156" t="s">
        <v>3517</v>
      </c>
      <c r="D2773" s="155" t="s">
        <v>3324</v>
      </c>
      <c r="E2773" s="157">
        <v>0</v>
      </c>
      <c r="F2773" s="156" t="s">
        <v>3288</v>
      </c>
      <c r="G2773" s="155" t="s">
        <v>3285</v>
      </c>
      <c r="H2773" s="155" t="s">
        <v>3285</v>
      </c>
      <c r="I2773" s="155">
        <v>0</v>
      </c>
      <c r="J2773" s="161" t="s">
        <v>3285</v>
      </c>
    </row>
    <row r="2774" spans="2:10" x14ac:dyDescent="0.2">
      <c r="B2774" s="160">
        <v>417</v>
      </c>
      <c r="C2774" s="156" t="s">
        <v>3517</v>
      </c>
      <c r="D2774" s="155" t="s">
        <v>3331</v>
      </c>
      <c r="E2774" s="157">
        <v>0</v>
      </c>
      <c r="F2774" s="156" t="s">
        <v>3288</v>
      </c>
      <c r="G2774" s="155" t="s">
        <v>3285</v>
      </c>
      <c r="H2774" s="155" t="s">
        <v>3285</v>
      </c>
      <c r="I2774" s="155">
        <v>0</v>
      </c>
      <c r="J2774" s="161" t="s">
        <v>3285</v>
      </c>
    </row>
    <row r="2775" spans="2:10" x14ac:dyDescent="0.2">
      <c r="B2775" s="160">
        <v>418</v>
      </c>
      <c r="C2775" s="156" t="s">
        <v>3517</v>
      </c>
      <c r="D2775" s="155" t="s">
        <v>3316</v>
      </c>
      <c r="E2775" s="157">
        <v>0</v>
      </c>
      <c r="F2775" s="156" t="s">
        <v>3288</v>
      </c>
      <c r="G2775" s="155" t="s">
        <v>3285</v>
      </c>
      <c r="H2775" s="155" t="s">
        <v>3285</v>
      </c>
      <c r="I2775" s="155">
        <v>0</v>
      </c>
      <c r="J2775" s="161" t="s">
        <v>3285</v>
      </c>
    </row>
    <row r="2776" spans="2:10" x14ac:dyDescent="0.2">
      <c r="B2776" s="160">
        <v>419</v>
      </c>
      <c r="C2776" s="156" t="s">
        <v>3517</v>
      </c>
      <c r="D2776" s="155" t="s">
        <v>3316</v>
      </c>
      <c r="E2776" s="157">
        <v>0</v>
      </c>
      <c r="F2776" s="156" t="s">
        <v>3288</v>
      </c>
      <c r="G2776" s="155" t="s">
        <v>3285</v>
      </c>
      <c r="H2776" s="155" t="s">
        <v>3285</v>
      </c>
      <c r="I2776" s="155">
        <v>0</v>
      </c>
      <c r="J2776" s="161" t="s">
        <v>3285</v>
      </c>
    </row>
    <row r="2777" spans="2:10" x14ac:dyDescent="0.2">
      <c r="B2777" s="160">
        <v>420</v>
      </c>
      <c r="C2777" s="156" t="s">
        <v>3517</v>
      </c>
      <c r="D2777" s="155" t="s">
        <v>3333</v>
      </c>
      <c r="E2777" s="157">
        <v>0</v>
      </c>
      <c r="F2777" s="156" t="s">
        <v>3288</v>
      </c>
      <c r="G2777" s="155" t="s">
        <v>3285</v>
      </c>
      <c r="H2777" s="155" t="s">
        <v>3285</v>
      </c>
      <c r="I2777" s="155">
        <v>0</v>
      </c>
      <c r="J2777" s="161" t="s">
        <v>3285</v>
      </c>
    </row>
    <row r="2778" spans="2:10" x14ac:dyDescent="0.2">
      <c r="B2778" s="160">
        <v>421</v>
      </c>
      <c r="C2778" s="156" t="s">
        <v>3517</v>
      </c>
      <c r="D2778" s="155" t="s">
        <v>3324</v>
      </c>
      <c r="E2778" s="157">
        <v>0</v>
      </c>
      <c r="F2778" s="156" t="s">
        <v>3303</v>
      </c>
      <c r="G2778" s="155" t="s">
        <v>3285</v>
      </c>
      <c r="H2778" s="155" t="s">
        <v>3285</v>
      </c>
      <c r="I2778" s="155">
        <v>0</v>
      </c>
      <c r="J2778" s="161" t="s">
        <v>3285</v>
      </c>
    </row>
    <row r="2779" spans="2:10" x14ac:dyDescent="0.2">
      <c r="B2779" s="160">
        <v>422</v>
      </c>
      <c r="C2779" s="156" t="s">
        <v>3517</v>
      </c>
      <c r="D2779" s="155" t="s">
        <v>3331</v>
      </c>
      <c r="E2779" s="157">
        <v>0</v>
      </c>
      <c r="F2779" s="156" t="s">
        <v>3288</v>
      </c>
      <c r="G2779" s="155" t="s">
        <v>3285</v>
      </c>
      <c r="H2779" s="155" t="s">
        <v>3285</v>
      </c>
      <c r="I2779" s="155">
        <v>0</v>
      </c>
      <c r="J2779" s="161" t="s">
        <v>3285</v>
      </c>
    </row>
    <row r="2780" spans="2:10" x14ac:dyDescent="0.2">
      <c r="B2780" s="160">
        <v>423</v>
      </c>
      <c r="C2780" s="156" t="s">
        <v>3517</v>
      </c>
      <c r="D2780" s="155" t="s">
        <v>3324</v>
      </c>
      <c r="E2780" s="157">
        <v>0</v>
      </c>
      <c r="F2780" s="156" t="s">
        <v>3288</v>
      </c>
      <c r="G2780" s="155" t="s">
        <v>3285</v>
      </c>
      <c r="H2780" s="155" t="s">
        <v>3285</v>
      </c>
      <c r="I2780" s="155">
        <v>0</v>
      </c>
      <c r="J2780" s="161" t="s">
        <v>3285</v>
      </c>
    </row>
    <row r="2781" spans="2:10" x14ac:dyDescent="0.2">
      <c r="B2781" s="160">
        <v>424</v>
      </c>
      <c r="C2781" s="156" t="s">
        <v>3517</v>
      </c>
      <c r="D2781" s="155" t="s">
        <v>3316</v>
      </c>
      <c r="E2781" s="157">
        <v>0</v>
      </c>
      <c r="F2781" s="156" t="s">
        <v>3288</v>
      </c>
      <c r="G2781" s="155" t="s">
        <v>3285</v>
      </c>
      <c r="H2781" s="155" t="s">
        <v>3285</v>
      </c>
      <c r="I2781" s="155">
        <v>0</v>
      </c>
      <c r="J2781" s="161" t="s">
        <v>3285</v>
      </c>
    </row>
    <row r="2782" spans="2:10" x14ac:dyDescent="0.2">
      <c r="B2782" s="160">
        <v>425</v>
      </c>
      <c r="C2782" s="156" t="s">
        <v>3517</v>
      </c>
      <c r="D2782" s="155" t="s">
        <v>3331</v>
      </c>
      <c r="E2782" s="157">
        <v>0</v>
      </c>
      <c r="F2782" s="156" t="s">
        <v>3288</v>
      </c>
      <c r="G2782" s="155" t="s">
        <v>3285</v>
      </c>
      <c r="H2782" s="155" t="s">
        <v>3285</v>
      </c>
      <c r="I2782" s="155">
        <v>0</v>
      </c>
      <c r="J2782" s="161" t="s">
        <v>3285</v>
      </c>
    </row>
    <row r="2783" spans="2:10" x14ac:dyDescent="0.2">
      <c r="B2783" s="160">
        <v>426</v>
      </c>
      <c r="C2783" s="156" t="s">
        <v>3519</v>
      </c>
      <c r="D2783" s="155" t="s">
        <v>3304</v>
      </c>
      <c r="E2783" s="157">
        <v>257740</v>
      </c>
      <c r="F2783" s="156" t="s">
        <v>3305</v>
      </c>
      <c r="G2783" s="155" t="s">
        <v>3519</v>
      </c>
      <c r="H2783" s="155" t="s">
        <v>3304</v>
      </c>
      <c r="I2783" s="155">
        <v>190487</v>
      </c>
      <c r="J2783" s="161">
        <v>45593</v>
      </c>
    </row>
    <row r="2784" spans="2:10" x14ac:dyDescent="0.2">
      <c r="B2784" s="160">
        <v>427</v>
      </c>
      <c r="C2784" s="156" t="s">
        <v>3519</v>
      </c>
      <c r="D2784" s="155" t="s">
        <v>3293</v>
      </c>
      <c r="E2784" s="157">
        <v>0</v>
      </c>
      <c r="F2784" s="156" t="s">
        <v>3288</v>
      </c>
      <c r="G2784" s="155" t="s">
        <v>3285</v>
      </c>
      <c r="H2784" s="155" t="s">
        <v>3285</v>
      </c>
      <c r="I2784" s="155">
        <v>0</v>
      </c>
      <c r="J2784" s="161" t="s">
        <v>3285</v>
      </c>
    </row>
    <row r="2785" spans="2:10" x14ac:dyDescent="0.2">
      <c r="B2785" s="160">
        <v>428</v>
      </c>
      <c r="C2785" s="156" t="s">
        <v>3520</v>
      </c>
      <c r="D2785" s="155" t="s">
        <v>3476</v>
      </c>
      <c r="E2785" s="157">
        <v>0</v>
      </c>
      <c r="F2785" s="156" t="s">
        <v>3311</v>
      </c>
      <c r="G2785" s="155" t="s">
        <v>3285</v>
      </c>
      <c r="H2785" s="155" t="s">
        <v>3285</v>
      </c>
      <c r="I2785" s="155">
        <v>0</v>
      </c>
      <c r="J2785" s="161" t="s">
        <v>3285</v>
      </c>
    </row>
    <row r="2786" spans="2:10" x14ac:dyDescent="0.2">
      <c r="B2786" s="160">
        <v>429</v>
      </c>
      <c r="C2786" s="156" t="s">
        <v>3520</v>
      </c>
      <c r="D2786" s="155" t="s">
        <v>3521</v>
      </c>
      <c r="E2786" s="157">
        <v>0</v>
      </c>
      <c r="F2786" s="156" t="s">
        <v>3288</v>
      </c>
      <c r="G2786" s="155" t="s">
        <v>3285</v>
      </c>
      <c r="H2786" s="155" t="s">
        <v>3285</v>
      </c>
      <c r="I2786" s="155">
        <v>0</v>
      </c>
      <c r="J2786" s="161" t="s">
        <v>3285</v>
      </c>
    </row>
    <row r="2787" spans="2:10" x14ac:dyDescent="0.2">
      <c r="B2787" s="160">
        <v>430</v>
      </c>
      <c r="C2787" s="156" t="s">
        <v>3520</v>
      </c>
      <c r="D2787" s="155" t="s">
        <v>3501</v>
      </c>
      <c r="E2787" s="157">
        <v>30322</v>
      </c>
      <c r="F2787" s="156" t="s">
        <v>3288</v>
      </c>
      <c r="G2787" s="156" t="s">
        <v>3285</v>
      </c>
      <c r="H2787" s="155" t="s">
        <v>3285</v>
      </c>
      <c r="I2787" s="155">
        <v>0</v>
      </c>
      <c r="J2787" s="193" t="s">
        <v>3285</v>
      </c>
    </row>
    <row r="2788" spans="2:10" x14ac:dyDescent="0.2">
      <c r="B2788" s="160">
        <v>431</v>
      </c>
      <c r="C2788" s="156" t="s">
        <v>3520</v>
      </c>
      <c r="D2788" s="155" t="s">
        <v>3501</v>
      </c>
      <c r="E2788" s="157">
        <v>30322</v>
      </c>
      <c r="F2788" s="156" t="s">
        <v>3288</v>
      </c>
      <c r="G2788" s="155" t="s">
        <v>3285</v>
      </c>
      <c r="H2788" s="155" t="s">
        <v>3285</v>
      </c>
      <c r="I2788" s="155">
        <v>0</v>
      </c>
      <c r="J2788" s="161" t="s">
        <v>3285</v>
      </c>
    </row>
    <row r="2789" spans="2:10" x14ac:dyDescent="0.2">
      <c r="B2789" s="160">
        <v>432</v>
      </c>
      <c r="C2789" s="156" t="s">
        <v>3520</v>
      </c>
      <c r="D2789" s="155" t="s">
        <v>3476</v>
      </c>
      <c r="E2789" s="157">
        <v>0</v>
      </c>
      <c r="F2789" s="156" t="s">
        <v>3288</v>
      </c>
      <c r="G2789" s="155" t="s">
        <v>3285</v>
      </c>
      <c r="H2789" s="155" t="s">
        <v>3285</v>
      </c>
      <c r="I2789" s="155">
        <v>0</v>
      </c>
      <c r="J2789" s="161" t="s">
        <v>3285</v>
      </c>
    </row>
    <row r="2790" spans="2:10" x14ac:dyDescent="0.2">
      <c r="B2790" s="160">
        <v>433</v>
      </c>
      <c r="C2790" s="156" t="s">
        <v>3520</v>
      </c>
      <c r="D2790" s="155" t="s">
        <v>3476</v>
      </c>
      <c r="E2790" s="157">
        <v>0</v>
      </c>
      <c r="F2790" s="156" t="s">
        <v>3288</v>
      </c>
      <c r="G2790" s="155" t="s">
        <v>3285</v>
      </c>
      <c r="H2790" s="155" t="s">
        <v>3285</v>
      </c>
      <c r="I2790" s="155">
        <v>0</v>
      </c>
      <c r="J2790" s="161" t="s">
        <v>3285</v>
      </c>
    </row>
    <row r="2791" spans="2:10" x14ac:dyDescent="0.2">
      <c r="B2791" s="160">
        <v>434</v>
      </c>
      <c r="C2791" s="156" t="s">
        <v>3520</v>
      </c>
      <c r="D2791" s="155" t="s">
        <v>3522</v>
      </c>
      <c r="E2791" s="157">
        <v>106128</v>
      </c>
      <c r="F2791" s="156" t="s">
        <v>3288</v>
      </c>
      <c r="G2791" s="155" t="s">
        <v>3285</v>
      </c>
      <c r="H2791" s="155" t="s">
        <v>3285</v>
      </c>
      <c r="I2791" s="155">
        <v>0</v>
      </c>
      <c r="J2791" s="161" t="s">
        <v>3285</v>
      </c>
    </row>
    <row r="2792" spans="2:10" x14ac:dyDescent="0.2">
      <c r="B2792" s="160">
        <v>435</v>
      </c>
      <c r="C2792" s="156" t="s">
        <v>3520</v>
      </c>
      <c r="D2792" s="155" t="s">
        <v>3476</v>
      </c>
      <c r="E2792" s="157">
        <v>0</v>
      </c>
      <c r="F2792" s="156" t="s">
        <v>3288</v>
      </c>
      <c r="G2792" s="155" t="s">
        <v>3285</v>
      </c>
      <c r="H2792" s="155" t="s">
        <v>3285</v>
      </c>
      <c r="I2792" s="155">
        <v>0</v>
      </c>
      <c r="J2792" s="161" t="s">
        <v>3285</v>
      </c>
    </row>
    <row r="2793" spans="2:10" x14ac:dyDescent="0.2">
      <c r="B2793" s="160">
        <v>436</v>
      </c>
      <c r="C2793" s="156" t="s">
        <v>3520</v>
      </c>
      <c r="D2793" s="155" t="s">
        <v>3304</v>
      </c>
      <c r="E2793" s="157">
        <v>257740</v>
      </c>
      <c r="F2793" s="156" t="s">
        <v>3305</v>
      </c>
      <c r="G2793" s="155" t="s">
        <v>3520</v>
      </c>
      <c r="H2793" s="155" t="s">
        <v>3304</v>
      </c>
      <c r="I2793" s="155">
        <v>114172</v>
      </c>
      <c r="J2793" s="161">
        <v>45615</v>
      </c>
    </row>
    <row r="2794" spans="2:10" x14ac:dyDescent="0.2">
      <c r="B2794" s="160">
        <v>437</v>
      </c>
      <c r="C2794" s="156" t="s">
        <v>3520</v>
      </c>
      <c r="D2794" s="155" t="s">
        <v>3523</v>
      </c>
      <c r="E2794" s="157">
        <v>30322</v>
      </c>
      <c r="F2794" s="156" t="s">
        <v>3288</v>
      </c>
      <c r="G2794" s="155" t="s">
        <v>3285</v>
      </c>
      <c r="H2794" s="155" t="s">
        <v>3285</v>
      </c>
      <c r="I2794" s="155">
        <v>0</v>
      </c>
      <c r="J2794" s="161" t="s">
        <v>3285</v>
      </c>
    </row>
    <row r="2795" spans="2:10" x14ac:dyDescent="0.2">
      <c r="B2795" s="160">
        <v>438</v>
      </c>
      <c r="C2795" s="156" t="s">
        <v>3520</v>
      </c>
      <c r="D2795" s="155" t="s">
        <v>3476</v>
      </c>
      <c r="E2795" s="157">
        <v>0</v>
      </c>
      <c r="F2795" s="156" t="s">
        <v>3288</v>
      </c>
      <c r="G2795" s="155" t="s">
        <v>3285</v>
      </c>
      <c r="H2795" s="155" t="s">
        <v>3285</v>
      </c>
      <c r="I2795" s="155">
        <v>0</v>
      </c>
      <c r="J2795" s="161" t="s">
        <v>3285</v>
      </c>
    </row>
    <row r="2796" spans="2:10" x14ac:dyDescent="0.2">
      <c r="B2796" s="160">
        <v>439</v>
      </c>
      <c r="C2796" s="156" t="s">
        <v>3520</v>
      </c>
      <c r="D2796" s="155" t="s">
        <v>3476</v>
      </c>
      <c r="E2796" s="157">
        <v>0</v>
      </c>
      <c r="F2796" s="156" t="s">
        <v>3309</v>
      </c>
      <c r="G2796" s="155" t="s">
        <v>3285</v>
      </c>
      <c r="H2796" s="155" t="s">
        <v>3285</v>
      </c>
      <c r="I2796" s="155">
        <v>0</v>
      </c>
      <c r="J2796" s="161" t="s">
        <v>3285</v>
      </c>
    </row>
    <row r="2797" spans="2:10" x14ac:dyDescent="0.2">
      <c r="B2797" s="160">
        <v>440</v>
      </c>
      <c r="C2797" s="156" t="s">
        <v>3520</v>
      </c>
      <c r="D2797" s="155" t="s">
        <v>3524</v>
      </c>
      <c r="E2797" s="157">
        <v>30322</v>
      </c>
      <c r="F2797" s="156" t="s">
        <v>3288</v>
      </c>
      <c r="G2797" s="155" t="s">
        <v>3285</v>
      </c>
      <c r="H2797" s="155" t="s">
        <v>3285</v>
      </c>
      <c r="I2797" s="155">
        <v>0</v>
      </c>
      <c r="J2797" s="161" t="s">
        <v>3285</v>
      </c>
    </row>
    <row r="2798" spans="2:10" x14ac:dyDescent="0.2">
      <c r="B2798" s="160">
        <v>441</v>
      </c>
      <c r="C2798" s="156" t="s">
        <v>3520</v>
      </c>
      <c r="D2798" s="155" t="s">
        <v>3479</v>
      </c>
      <c r="E2798" s="157">
        <v>30322</v>
      </c>
      <c r="F2798" s="156" t="s">
        <v>3288</v>
      </c>
      <c r="G2798" s="155" t="s">
        <v>3285</v>
      </c>
      <c r="H2798" s="155" t="s">
        <v>3285</v>
      </c>
      <c r="I2798" s="155">
        <v>0</v>
      </c>
      <c r="J2798" s="161" t="s">
        <v>3285</v>
      </c>
    </row>
    <row r="2799" spans="2:10" x14ac:dyDescent="0.2">
      <c r="B2799" s="160">
        <v>442</v>
      </c>
      <c r="C2799" s="156" t="s">
        <v>3525</v>
      </c>
      <c r="D2799" s="155" t="s">
        <v>3324</v>
      </c>
      <c r="E2799" s="157">
        <v>30322</v>
      </c>
      <c r="F2799" s="156" t="s">
        <v>3329</v>
      </c>
      <c r="G2799" s="155" t="s">
        <v>3285</v>
      </c>
      <c r="H2799" s="155" t="s">
        <v>3285</v>
      </c>
      <c r="I2799" s="155">
        <v>0</v>
      </c>
      <c r="J2799" s="161" t="s">
        <v>3285</v>
      </c>
    </row>
    <row r="2800" spans="2:10" x14ac:dyDescent="0.2">
      <c r="B2800" s="160">
        <v>443</v>
      </c>
      <c r="C2800" s="156" t="s">
        <v>3525</v>
      </c>
      <c r="D2800" s="155" t="s">
        <v>3324</v>
      </c>
      <c r="E2800" s="157">
        <v>30322</v>
      </c>
      <c r="F2800" s="156" t="s">
        <v>3329</v>
      </c>
      <c r="G2800" s="155" t="s">
        <v>3285</v>
      </c>
      <c r="H2800" s="155" t="s">
        <v>3285</v>
      </c>
      <c r="I2800" s="155">
        <v>0</v>
      </c>
      <c r="J2800" s="161" t="s">
        <v>3285</v>
      </c>
    </row>
    <row r="2801" spans="2:10" x14ac:dyDescent="0.2">
      <c r="B2801" s="160">
        <v>444</v>
      </c>
      <c r="C2801" s="156" t="s">
        <v>3526</v>
      </c>
      <c r="D2801" s="155" t="s">
        <v>3430</v>
      </c>
      <c r="E2801" s="157">
        <v>0</v>
      </c>
      <c r="F2801" s="156" t="s">
        <v>3288</v>
      </c>
      <c r="G2801" s="155" t="s">
        <v>3285</v>
      </c>
      <c r="H2801" s="155" t="s">
        <v>3285</v>
      </c>
      <c r="I2801" s="155">
        <v>0</v>
      </c>
      <c r="J2801" s="161" t="s">
        <v>3285</v>
      </c>
    </row>
    <row r="2802" spans="2:10" x14ac:dyDescent="0.2">
      <c r="B2802" s="160">
        <v>445</v>
      </c>
      <c r="C2802" s="156" t="s">
        <v>3526</v>
      </c>
      <c r="D2802" s="155" t="s">
        <v>3527</v>
      </c>
      <c r="E2802" s="157">
        <v>24609</v>
      </c>
      <c r="F2802" s="156" t="s">
        <v>3288</v>
      </c>
      <c r="G2802" s="155" t="s">
        <v>3285</v>
      </c>
      <c r="H2802" s="155" t="s">
        <v>3285</v>
      </c>
      <c r="I2802" s="155">
        <v>0</v>
      </c>
      <c r="J2802" s="161" t="s">
        <v>3285</v>
      </c>
    </row>
    <row r="2803" spans="2:10" x14ac:dyDescent="0.2">
      <c r="B2803" s="160">
        <v>446</v>
      </c>
      <c r="C2803" s="156" t="s">
        <v>3526</v>
      </c>
      <c r="D2803" s="155" t="s">
        <v>3430</v>
      </c>
      <c r="E2803" s="157">
        <v>0</v>
      </c>
      <c r="F2803" s="156" t="s">
        <v>3288</v>
      </c>
      <c r="G2803" s="155" t="s">
        <v>3285</v>
      </c>
      <c r="H2803" s="155" t="s">
        <v>3285</v>
      </c>
      <c r="I2803" s="155">
        <v>0</v>
      </c>
      <c r="J2803" s="161" t="s">
        <v>3285</v>
      </c>
    </row>
    <row r="2804" spans="2:10" x14ac:dyDescent="0.2">
      <c r="B2804" s="160">
        <v>447</v>
      </c>
      <c r="C2804" s="156" t="s">
        <v>3526</v>
      </c>
      <c r="D2804" s="155" t="s">
        <v>3430</v>
      </c>
      <c r="E2804" s="157">
        <v>0</v>
      </c>
      <c r="F2804" s="156" t="s">
        <v>3288</v>
      </c>
      <c r="G2804" s="155" t="s">
        <v>3285</v>
      </c>
      <c r="H2804" s="155" t="s">
        <v>3285</v>
      </c>
      <c r="I2804" s="155">
        <v>0</v>
      </c>
      <c r="J2804" s="161" t="s">
        <v>3285</v>
      </c>
    </row>
    <row r="2805" spans="2:10" x14ac:dyDescent="0.2">
      <c r="B2805" s="160">
        <v>448</v>
      </c>
      <c r="C2805" s="156" t="s">
        <v>3526</v>
      </c>
      <c r="D2805" s="155" t="s">
        <v>3430</v>
      </c>
      <c r="E2805" s="157">
        <v>0</v>
      </c>
      <c r="F2805" s="156" t="s">
        <v>3288</v>
      </c>
      <c r="G2805" s="155" t="s">
        <v>3285</v>
      </c>
      <c r="H2805" s="155" t="s">
        <v>3285</v>
      </c>
      <c r="I2805" s="155">
        <v>0</v>
      </c>
      <c r="J2805" s="161" t="s">
        <v>3285</v>
      </c>
    </row>
    <row r="2806" spans="2:10" x14ac:dyDescent="0.2">
      <c r="B2806" s="160">
        <v>449</v>
      </c>
      <c r="C2806" s="156" t="s">
        <v>3526</v>
      </c>
      <c r="D2806" s="155" t="s">
        <v>3431</v>
      </c>
      <c r="E2806" s="157">
        <v>24609</v>
      </c>
      <c r="F2806" s="156" t="s">
        <v>3288</v>
      </c>
      <c r="G2806" s="155" t="s">
        <v>3285</v>
      </c>
      <c r="H2806" s="155" t="s">
        <v>3285</v>
      </c>
      <c r="I2806" s="155">
        <v>0</v>
      </c>
      <c r="J2806" s="161" t="s">
        <v>3285</v>
      </c>
    </row>
    <row r="2807" spans="2:10" x14ac:dyDescent="0.2">
      <c r="B2807" s="160">
        <v>450</v>
      </c>
      <c r="C2807" s="156" t="s">
        <v>3528</v>
      </c>
      <c r="D2807" s="155" t="s">
        <v>3529</v>
      </c>
      <c r="E2807" s="157">
        <v>24609</v>
      </c>
      <c r="F2807" s="156" t="s">
        <v>3311</v>
      </c>
      <c r="G2807" s="155" t="s">
        <v>3285</v>
      </c>
      <c r="H2807" s="155" t="s">
        <v>3285</v>
      </c>
      <c r="I2807" s="155">
        <v>0</v>
      </c>
      <c r="J2807" s="161" t="s">
        <v>3285</v>
      </c>
    </row>
    <row r="2808" spans="2:10" x14ac:dyDescent="0.2">
      <c r="B2808" s="160">
        <v>451</v>
      </c>
      <c r="C2808" s="156" t="s">
        <v>3530</v>
      </c>
      <c r="D2808" s="155" t="s">
        <v>3531</v>
      </c>
      <c r="E2808" s="157">
        <v>0</v>
      </c>
      <c r="F2808" s="156" t="s">
        <v>3288</v>
      </c>
      <c r="G2808" s="155" t="s">
        <v>3285</v>
      </c>
      <c r="H2808" s="155" t="s">
        <v>3285</v>
      </c>
      <c r="I2808" s="155">
        <v>0</v>
      </c>
      <c r="J2808" s="161" t="s">
        <v>3285</v>
      </c>
    </row>
    <row r="2809" spans="2:10" x14ac:dyDescent="0.2">
      <c r="B2809" s="160">
        <v>452</v>
      </c>
      <c r="C2809" s="156" t="s">
        <v>3530</v>
      </c>
      <c r="D2809" s="155" t="s">
        <v>3531</v>
      </c>
      <c r="E2809" s="157">
        <v>0</v>
      </c>
      <c r="F2809" s="156" t="s">
        <v>3329</v>
      </c>
      <c r="G2809" s="155" t="s">
        <v>3285</v>
      </c>
      <c r="H2809" s="155" t="s">
        <v>3285</v>
      </c>
      <c r="I2809" s="155">
        <v>0</v>
      </c>
      <c r="J2809" s="161" t="s">
        <v>3285</v>
      </c>
    </row>
    <row r="2810" spans="2:10" x14ac:dyDescent="0.2">
      <c r="B2810" s="160">
        <v>453</v>
      </c>
      <c r="C2810" s="156" t="s">
        <v>3530</v>
      </c>
      <c r="D2810" s="155" t="s">
        <v>3532</v>
      </c>
      <c r="E2810" s="157">
        <v>24609</v>
      </c>
      <c r="F2810" s="156" t="s">
        <v>3288</v>
      </c>
      <c r="G2810" s="155" t="s">
        <v>3285</v>
      </c>
      <c r="H2810" s="155" t="s">
        <v>3285</v>
      </c>
      <c r="I2810" s="155">
        <v>0</v>
      </c>
      <c r="J2810" s="161" t="s">
        <v>3285</v>
      </c>
    </row>
    <row r="2811" spans="2:10" x14ac:dyDescent="0.2">
      <c r="B2811" s="160">
        <v>454</v>
      </c>
      <c r="C2811" s="156" t="s">
        <v>3530</v>
      </c>
      <c r="D2811" s="155" t="s">
        <v>3531</v>
      </c>
      <c r="E2811" s="157">
        <v>0</v>
      </c>
      <c r="F2811" s="156" t="s">
        <v>3288</v>
      </c>
      <c r="G2811" s="155" t="s">
        <v>3285</v>
      </c>
      <c r="H2811" s="155" t="s">
        <v>3285</v>
      </c>
      <c r="I2811" s="155">
        <v>0</v>
      </c>
      <c r="J2811" s="161" t="s">
        <v>3285</v>
      </c>
    </row>
    <row r="2812" spans="2:10" x14ac:dyDescent="0.2">
      <c r="B2812" s="160">
        <v>455</v>
      </c>
      <c r="C2812" s="156" t="s">
        <v>3530</v>
      </c>
      <c r="D2812" s="155" t="s">
        <v>3531</v>
      </c>
      <c r="E2812" s="157">
        <v>0</v>
      </c>
      <c r="F2812" s="156" t="s">
        <v>3288</v>
      </c>
      <c r="G2812" s="155" t="s">
        <v>3285</v>
      </c>
      <c r="H2812" s="155" t="s">
        <v>3285</v>
      </c>
      <c r="I2812" s="155">
        <v>0</v>
      </c>
      <c r="J2812" s="161" t="s">
        <v>3285</v>
      </c>
    </row>
    <row r="2813" spans="2:10" x14ac:dyDescent="0.2">
      <c r="B2813" s="160">
        <v>456</v>
      </c>
      <c r="C2813" s="156" t="s">
        <v>3530</v>
      </c>
      <c r="D2813" s="155" t="s">
        <v>3533</v>
      </c>
      <c r="E2813" s="157">
        <v>24609</v>
      </c>
      <c r="F2813" s="156" t="s">
        <v>3288</v>
      </c>
      <c r="G2813" s="155" t="s">
        <v>3285</v>
      </c>
      <c r="H2813" s="155" t="s">
        <v>3285</v>
      </c>
      <c r="I2813" s="155">
        <v>0</v>
      </c>
      <c r="J2813" s="161" t="s">
        <v>3285</v>
      </c>
    </row>
    <row r="2814" spans="2:10" x14ac:dyDescent="0.2">
      <c r="B2814" s="160">
        <v>457</v>
      </c>
      <c r="C2814" s="156" t="s">
        <v>3534</v>
      </c>
      <c r="D2814" s="155" t="s">
        <v>3483</v>
      </c>
      <c r="E2814" s="157">
        <v>0</v>
      </c>
      <c r="F2814" s="156" t="s">
        <v>3288</v>
      </c>
      <c r="G2814" s="155" t="s">
        <v>3285</v>
      </c>
      <c r="H2814" s="155" t="s">
        <v>3285</v>
      </c>
      <c r="I2814" s="155">
        <v>0</v>
      </c>
      <c r="J2814" s="161" t="s">
        <v>3285</v>
      </c>
    </row>
    <row r="2815" spans="2:10" x14ac:dyDescent="0.2">
      <c r="B2815" s="160">
        <v>458</v>
      </c>
      <c r="C2815" s="156" t="s">
        <v>3534</v>
      </c>
      <c r="D2815" s="155" t="s">
        <v>3295</v>
      </c>
      <c r="E2815" s="157">
        <v>0</v>
      </c>
      <c r="F2815" s="156" t="s">
        <v>3288</v>
      </c>
      <c r="G2815" s="155" t="s">
        <v>3285</v>
      </c>
      <c r="H2815" s="155" t="s">
        <v>3285</v>
      </c>
      <c r="I2815" s="155">
        <v>0</v>
      </c>
      <c r="J2815" s="161" t="s">
        <v>3285</v>
      </c>
    </row>
    <row r="2816" spans="2:10" x14ac:dyDescent="0.2">
      <c r="B2816" s="160">
        <v>459</v>
      </c>
      <c r="C2816" s="156" t="s">
        <v>3534</v>
      </c>
      <c r="D2816" s="155" t="s">
        <v>3448</v>
      </c>
      <c r="E2816" s="157">
        <v>0</v>
      </c>
      <c r="F2816" s="156" t="s">
        <v>3288</v>
      </c>
      <c r="G2816" s="155" t="s">
        <v>3285</v>
      </c>
      <c r="H2816" s="155" t="s">
        <v>3285</v>
      </c>
      <c r="I2816" s="155">
        <v>0</v>
      </c>
      <c r="J2816" s="161" t="s">
        <v>3285</v>
      </c>
    </row>
    <row r="2817" spans="2:10" x14ac:dyDescent="0.2">
      <c r="B2817" s="160">
        <v>460</v>
      </c>
      <c r="C2817" s="156" t="s">
        <v>3534</v>
      </c>
      <c r="D2817" s="155" t="s">
        <v>3487</v>
      </c>
      <c r="E2817" s="157">
        <v>0</v>
      </c>
      <c r="F2817" s="156" t="s">
        <v>3288</v>
      </c>
      <c r="G2817" s="155" t="s">
        <v>3285</v>
      </c>
      <c r="H2817" s="155" t="s">
        <v>3285</v>
      </c>
      <c r="I2817" s="155">
        <v>0</v>
      </c>
      <c r="J2817" s="161" t="s">
        <v>3285</v>
      </c>
    </row>
    <row r="2818" spans="2:10" x14ac:dyDescent="0.2">
      <c r="B2818" s="160">
        <v>461</v>
      </c>
      <c r="C2818" s="156" t="s">
        <v>3534</v>
      </c>
      <c r="D2818" s="155" t="s">
        <v>3495</v>
      </c>
      <c r="E2818" s="157">
        <v>0</v>
      </c>
      <c r="F2818" s="156" t="s">
        <v>3288</v>
      </c>
      <c r="G2818" s="155" t="s">
        <v>3285</v>
      </c>
      <c r="H2818" s="155" t="s">
        <v>3285</v>
      </c>
      <c r="I2818" s="155">
        <v>0</v>
      </c>
      <c r="J2818" s="161" t="s">
        <v>3285</v>
      </c>
    </row>
    <row r="2819" spans="2:10" x14ac:dyDescent="0.2">
      <c r="B2819" s="160">
        <v>462</v>
      </c>
      <c r="C2819" s="156" t="s">
        <v>3534</v>
      </c>
      <c r="D2819" s="155" t="s">
        <v>3535</v>
      </c>
      <c r="E2819" s="157">
        <v>0</v>
      </c>
      <c r="F2819" s="156" t="s">
        <v>3288</v>
      </c>
      <c r="G2819" s="155" t="s">
        <v>3285</v>
      </c>
      <c r="H2819" s="155" t="s">
        <v>3285</v>
      </c>
      <c r="I2819" s="155">
        <v>0</v>
      </c>
      <c r="J2819" s="161" t="s">
        <v>3285</v>
      </c>
    </row>
    <row r="2820" spans="2:10" x14ac:dyDescent="0.2">
      <c r="B2820" s="160">
        <v>463</v>
      </c>
      <c r="C2820" s="156" t="s">
        <v>3536</v>
      </c>
      <c r="D2820" s="155" t="s">
        <v>3304</v>
      </c>
      <c r="E2820" s="157">
        <v>181934</v>
      </c>
      <c r="F2820" s="156" t="s">
        <v>3305</v>
      </c>
      <c r="G2820" s="155" t="s">
        <v>3285</v>
      </c>
      <c r="H2820" s="155" t="s">
        <v>3285</v>
      </c>
      <c r="I2820" s="155">
        <v>0</v>
      </c>
      <c r="J2820" s="161" t="s">
        <v>3285</v>
      </c>
    </row>
    <row r="2821" spans="2:10" x14ac:dyDescent="0.2">
      <c r="B2821" s="160">
        <v>464</v>
      </c>
      <c r="C2821" s="156" t="s">
        <v>3537</v>
      </c>
      <c r="D2821" s="155" t="s">
        <v>3538</v>
      </c>
      <c r="E2821" s="157">
        <v>24609</v>
      </c>
      <c r="F2821" s="156" t="s">
        <v>3288</v>
      </c>
      <c r="G2821" s="155" t="s">
        <v>3285</v>
      </c>
      <c r="H2821" s="155" t="s">
        <v>3285</v>
      </c>
      <c r="I2821" s="155">
        <v>0</v>
      </c>
      <c r="J2821" s="161" t="s">
        <v>3285</v>
      </c>
    </row>
    <row r="2822" spans="2:10" x14ac:dyDescent="0.2">
      <c r="B2822" s="160">
        <v>465</v>
      </c>
      <c r="C2822" s="156" t="s">
        <v>3539</v>
      </c>
      <c r="D2822" s="155" t="s">
        <v>3476</v>
      </c>
      <c r="E2822" s="157">
        <v>0</v>
      </c>
      <c r="F2822" s="156" t="s">
        <v>3288</v>
      </c>
      <c r="G2822" s="155" t="s">
        <v>3285</v>
      </c>
      <c r="H2822" s="155" t="s">
        <v>3285</v>
      </c>
      <c r="I2822" s="155">
        <v>0</v>
      </c>
      <c r="J2822" s="161" t="s">
        <v>3285</v>
      </c>
    </row>
    <row r="2823" spans="2:10" x14ac:dyDescent="0.2">
      <c r="B2823" s="160">
        <v>466</v>
      </c>
      <c r="C2823" s="156" t="s">
        <v>3539</v>
      </c>
      <c r="D2823" s="155" t="s">
        <v>3476</v>
      </c>
      <c r="E2823" s="157">
        <v>0</v>
      </c>
      <c r="F2823" s="156" t="s">
        <v>3288</v>
      </c>
      <c r="G2823" s="155" t="s">
        <v>3285</v>
      </c>
      <c r="H2823" s="155" t="s">
        <v>3285</v>
      </c>
      <c r="I2823" s="155">
        <v>0</v>
      </c>
      <c r="J2823" s="161" t="s">
        <v>3285</v>
      </c>
    </row>
    <row r="2824" spans="2:10" x14ac:dyDescent="0.2">
      <c r="B2824" s="160">
        <v>467</v>
      </c>
      <c r="C2824" s="156" t="s">
        <v>3539</v>
      </c>
      <c r="D2824" s="155" t="s">
        <v>3476</v>
      </c>
      <c r="E2824" s="157">
        <v>0</v>
      </c>
      <c r="F2824" s="156" t="s">
        <v>3309</v>
      </c>
      <c r="G2824" s="155" t="s">
        <v>3285</v>
      </c>
      <c r="H2824" s="155" t="s">
        <v>3285</v>
      </c>
      <c r="I2824" s="155">
        <v>0</v>
      </c>
      <c r="J2824" s="161" t="s">
        <v>3285</v>
      </c>
    </row>
    <row r="2825" spans="2:10" x14ac:dyDescent="0.2">
      <c r="B2825" s="160">
        <v>468</v>
      </c>
      <c r="C2825" s="156" t="s">
        <v>3539</v>
      </c>
      <c r="D2825" s="155" t="s">
        <v>3540</v>
      </c>
      <c r="E2825" s="157">
        <v>24609</v>
      </c>
      <c r="F2825" s="156" t="s">
        <v>3288</v>
      </c>
      <c r="G2825" s="155" t="s">
        <v>3285</v>
      </c>
      <c r="H2825" s="155" t="s">
        <v>3285</v>
      </c>
      <c r="I2825" s="155">
        <v>0</v>
      </c>
      <c r="J2825" s="161" t="s">
        <v>3285</v>
      </c>
    </row>
    <row r="2826" spans="2:10" x14ac:dyDescent="0.2">
      <c r="B2826" s="160">
        <v>469</v>
      </c>
      <c r="C2826" s="156" t="s">
        <v>3539</v>
      </c>
      <c r="D2826" s="155" t="s">
        <v>3476</v>
      </c>
      <c r="E2826" s="157">
        <v>0</v>
      </c>
      <c r="F2826" s="156" t="s">
        <v>3288</v>
      </c>
      <c r="G2826" s="155" t="s">
        <v>3285</v>
      </c>
      <c r="H2826" s="155" t="s">
        <v>3285</v>
      </c>
      <c r="I2826" s="155">
        <v>0</v>
      </c>
      <c r="J2826" s="161" t="s">
        <v>3285</v>
      </c>
    </row>
    <row r="2827" spans="2:10" x14ac:dyDescent="0.2">
      <c r="B2827" s="160">
        <v>470</v>
      </c>
      <c r="C2827" s="156" t="s">
        <v>3539</v>
      </c>
      <c r="D2827" s="155" t="s">
        <v>3365</v>
      </c>
      <c r="E2827" s="157">
        <v>86131</v>
      </c>
      <c r="F2827" s="156" t="s">
        <v>3290</v>
      </c>
      <c r="G2827" s="155" t="s">
        <v>3285</v>
      </c>
      <c r="H2827" s="155" t="s">
        <v>3285</v>
      </c>
      <c r="I2827" s="155">
        <v>0</v>
      </c>
      <c r="J2827" s="161" t="s">
        <v>3285</v>
      </c>
    </row>
    <row r="2828" spans="2:10" x14ac:dyDescent="0.2">
      <c r="B2828" s="160">
        <v>471</v>
      </c>
      <c r="C2828" s="156" t="s">
        <v>3539</v>
      </c>
      <c r="D2828" s="155" t="s">
        <v>3476</v>
      </c>
      <c r="E2828" s="157">
        <v>0</v>
      </c>
      <c r="F2828" s="156" t="s">
        <v>3329</v>
      </c>
      <c r="G2828" s="155" t="s">
        <v>3285</v>
      </c>
      <c r="H2828" s="155" t="s">
        <v>3285</v>
      </c>
      <c r="I2828" s="155">
        <v>0</v>
      </c>
      <c r="J2828" s="161" t="s">
        <v>3285</v>
      </c>
    </row>
    <row r="2829" spans="2:10" x14ac:dyDescent="0.2">
      <c r="B2829" s="160">
        <v>472</v>
      </c>
      <c r="C2829" s="156" t="s">
        <v>3539</v>
      </c>
      <c r="D2829" s="155" t="s">
        <v>3476</v>
      </c>
      <c r="E2829" s="157">
        <v>0</v>
      </c>
      <c r="F2829" s="156" t="s">
        <v>3288</v>
      </c>
      <c r="G2829" s="155" t="s">
        <v>3285</v>
      </c>
      <c r="H2829" s="155" t="s">
        <v>3285</v>
      </c>
      <c r="I2829" s="155">
        <v>0</v>
      </c>
      <c r="J2829" s="161" t="s">
        <v>3285</v>
      </c>
    </row>
    <row r="2830" spans="2:10" x14ac:dyDescent="0.2">
      <c r="B2830" s="160">
        <v>473</v>
      </c>
      <c r="C2830" s="156" t="s">
        <v>3539</v>
      </c>
      <c r="D2830" s="155" t="s">
        <v>3405</v>
      </c>
      <c r="E2830" s="157">
        <v>0</v>
      </c>
      <c r="F2830" s="156" t="s">
        <v>3288</v>
      </c>
      <c r="G2830" s="155" t="s">
        <v>3285</v>
      </c>
      <c r="H2830" s="155" t="s">
        <v>3285</v>
      </c>
      <c r="I2830" s="155">
        <v>0</v>
      </c>
      <c r="J2830" s="161" t="s">
        <v>3285</v>
      </c>
    </row>
    <row r="2831" spans="2:10" x14ac:dyDescent="0.2">
      <c r="B2831" s="160">
        <v>474</v>
      </c>
      <c r="C2831" s="156" t="s">
        <v>3541</v>
      </c>
      <c r="D2831" s="155" t="s">
        <v>3304</v>
      </c>
      <c r="E2831" s="157">
        <v>257740</v>
      </c>
      <c r="F2831" s="156" t="s">
        <v>3305</v>
      </c>
      <c r="G2831" s="155" t="s">
        <v>3541</v>
      </c>
      <c r="H2831" s="155" t="s">
        <v>3304</v>
      </c>
      <c r="I2831" s="155">
        <v>122985</v>
      </c>
      <c r="J2831" s="161">
        <v>45615</v>
      </c>
    </row>
    <row r="2832" spans="2:10" x14ac:dyDescent="0.2">
      <c r="B2832" s="160">
        <v>475</v>
      </c>
      <c r="C2832" s="156" t="s">
        <v>3541</v>
      </c>
      <c r="D2832" s="155" t="s">
        <v>3415</v>
      </c>
      <c r="E2832" s="157">
        <v>0</v>
      </c>
      <c r="F2832" s="156" t="s">
        <v>3288</v>
      </c>
      <c r="G2832" s="155" t="s">
        <v>3285</v>
      </c>
      <c r="H2832" s="155" t="s">
        <v>3285</v>
      </c>
      <c r="I2832" s="155">
        <v>0</v>
      </c>
      <c r="J2832" s="161" t="s">
        <v>3285</v>
      </c>
    </row>
    <row r="2833" spans="2:10" x14ac:dyDescent="0.2">
      <c r="B2833" s="160">
        <v>476</v>
      </c>
      <c r="C2833" s="156" t="s">
        <v>3541</v>
      </c>
      <c r="D2833" s="155" t="s">
        <v>3509</v>
      </c>
      <c r="E2833" s="157">
        <v>30322</v>
      </c>
      <c r="F2833" s="156" t="s">
        <v>3288</v>
      </c>
      <c r="G2833" s="155" t="s">
        <v>3285</v>
      </c>
      <c r="H2833" s="155" t="s">
        <v>3285</v>
      </c>
      <c r="I2833" s="155">
        <v>0</v>
      </c>
      <c r="J2833" s="161" t="s">
        <v>3285</v>
      </c>
    </row>
    <row r="2834" spans="2:10" x14ac:dyDescent="0.2">
      <c r="B2834" s="160">
        <v>477</v>
      </c>
      <c r="C2834" s="156" t="s">
        <v>3541</v>
      </c>
      <c r="D2834" s="155" t="s">
        <v>3415</v>
      </c>
      <c r="E2834" s="157">
        <v>0</v>
      </c>
      <c r="F2834" s="156" t="s">
        <v>3288</v>
      </c>
      <c r="G2834" s="155" t="s">
        <v>3285</v>
      </c>
      <c r="H2834" s="155" t="s">
        <v>3285</v>
      </c>
      <c r="I2834" s="155">
        <v>0</v>
      </c>
      <c r="J2834" s="161" t="s">
        <v>3285</v>
      </c>
    </row>
    <row r="2835" spans="2:10" x14ac:dyDescent="0.2">
      <c r="B2835" s="160">
        <v>478</v>
      </c>
      <c r="C2835" s="156" t="s">
        <v>3542</v>
      </c>
      <c r="D2835" s="155" t="s">
        <v>3324</v>
      </c>
      <c r="E2835" s="157">
        <v>32965</v>
      </c>
      <c r="F2835" s="156" t="s">
        <v>3329</v>
      </c>
      <c r="G2835" s="155" t="s">
        <v>3285</v>
      </c>
      <c r="H2835" s="155" t="s">
        <v>3285</v>
      </c>
      <c r="I2835" s="155">
        <v>0</v>
      </c>
      <c r="J2835" s="161" t="s">
        <v>3285</v>
      </c>
    </row>
    <row r="2836" spans="2:10" x14ac:dyDescent="0.2">
      <c r="B2836" s="160">
        <v>479</v>
      </c>
      <c r="C2836" s="156" t="s">
        <v>3543</v>
      </c>
      <c r="D2836" s="155" t="s">
        <v>3304</v>
      </c>
      <c r="E2836" s="157">
        <v>257740</v>
      </c>
      <c r="F2836" s="156" t="s">
        <v>3305</v>
      </c>
      <c r="G2836" s="155" t="s">
        <v>3543</v>
      </c>
      <c r="H2836" s="155" t="s">
        <v>3304</v>
      </c>
      <c r="I2836" s="155">
        <v>53419</v>
      </c>
      <c r="J2836" s="161">
        <v>45615</v>
      </c>
    </row>
    <row r="2837" spans="2:10" x14ac:dyDescent="0.2">
      <c r="B2837" s="160">
        <v>480</v>
      </c>
      <c r="C2837" s="156" t="s">
        <v>3544</v>
      </c>
      <c r="D2837" s="155" t="s">
        <v>3400</v>
      </c>
      <c r="E2837" s="157">
        <v>0</v>
      </c>
      <c r="F2837" s="156" t="s">
        <v>3290</v>
      </c>
      <c r="G2837" s="155" t="s">
        <v>3285</v>
      </c>
      <c r="H2837" s="155" t="s">
        <v>3285</v>
      </c>
      <c r="I2837" s="155">
        <v>0</v>
      </c>
      <c r="J2837" s="161" t="s">
        <v>3285</v>
      </c>
    </row>
    <row r="2838" spans="2:10" x14ac:dyDescent="0.2">
      <c r="B2838" s="160">
        <v>481</v>
      </c>
      <c r="C2838" s="156" t="s">
        <v>3544</v>
      </c>
      <c r="D2838" s="155" t="s">
        <v>3400</v>
      </c>
      <c r="E2838" s="157">
        <v>0</v>
      </c>
      <c r="F2838" s="156" t="s">
        <v>3288</v>
      </c>
      <c r="G2838" s="155" t="s">
        <v>3285</v>
      </c>
      <c r="H2838" s="155" t="s">
        <v>3285</v>
      </c>
      <c r="I2838" s="155">
        <v>0</v>
      </c>
      <c r="J2838" s="161" t="s">
        <v>3285</v>
      </c>
    </row>
    <row r="2839" spans="2:10" x14ac:dyDescent="0.2">
      <c r="B2839" s="160">
        <v>482</v>
      </c>
      <c r="C2839" s="156" t="s">
        <v>3544</v>
      </c>
      <c r="D2839" s="155" t="s">
        <v>3320</v>
      </c>
      <c r="E2839" s="157">
        <v>24609</v>
      </c>
      <c r="F2839" s="156" t="s">
        <v>3309</v>
      </c>
      <c r="G2839" s="155" t="s">
        <v>3285</v>
      </c>
      <c r="H2839" s="155" t="s">
        <v>3285</v>
      </c>
      <c r="I2839" s="155">
        <v>0</v>
      </c>
      <c r="J2839" s="161" t="s">
        <v>3285</v>
      </c>
    </row>
    <row r="2840" spans="2:10" x14ac:dyDescent="0.2">
      <c r="B2840" s="160">
        <v>483</v>
      </c>
      <c r="C2840" s="156" t="s">
        <v>3545</v>
      </c>
      <c r="D2840" s="155" t="s">
        <v>3324</v>
      </c>
      <c r="E2840" s="157">
        <v>0</v>
      </c>
      <c r="F2840" s="156" t="s">
        <v>3546</v>
      </c>
      <c r="G2840" s="155" t="s">
        <v>3285</v>
      </c>
      <c r="H2840" s="155" t="s">
        <v>3285</v>
      </c>
      <c r="I2840" s="155">
        <v>0</v>
      </c>
      <c r="J2840" s="161" t="s">
        <v>3285</v>
      </c>
    </row>
    <row r="2841" spans="2:10" x14ac:dyDescent="0.2">
      <c r="B2841" s="160">
        <v>484</v>
      </c>
      <c r="C2841" s="156" t="s">
        <v>3545</v>
      </c>
      <c r="D2841" s="155" t="s">
        <v>3324</v>
      </c>
      <c r="E2841" s="157">
        <v>32965</v>
      </c>
      <c r="F2841" s="156" t="s">
        <v>3546</v>
      </c>
      <c r="G2841" s="155" t="s">
        <v>3285</v>
      </c>
      <c r="H2841" s="155" t="s">
        <v>3285</v>
      </c>
      <c r="I2841" s="155">
        <v>0</v>
      </c>
      <c r="J2841" s="161" t="s">
        <v>3285</v>
      </c>
    </row>
    <row r="2842" spans="2:10" x14ac:dyDescent="0.2">
      <c r="B2842" s="160">
        <v>485</v>
      </c>
      <c r="C2842" s="156" t="s">
        <v>3545</v>
      </c>
      <c r="D2842" s="155" t="s">
        <v>3336</v>
      </c>
      <c r="E2842" s="157">
        <v>197789</v>
      </c>
      <c r="F2842" s="156" t="s">
        <v>3303</v>
      </c>
      <c r="G2842" s="155" t="s">
        <v>3545</v>
      </c>
      <c r="H2842" s="155" t="s">
        <v>3336</v>
      </c>
      <c r="I2842" s="155">
        <v>51419</v>
      </c>
      <c r="J2842" s="161">
        <v>45602</v>
      </c>
    </row>
    <row r="2843" spans="2:10" x14ac:dyDescent="0.2">
      <c r="B2843" s="160">
        <v>486</v>
      </c>
      <c r="C2843" s="156" t="s">
        <v>3545</v>
      </c>
      <c r="D2843" s="155" t="s">
        <v>3400</v>
      </c>
      <c r="E2843" s="157">
        <v>32965</v>
      </c>
      <c r="F2843" s="156" t="s">
        <v>3329</v>
      </c>
      <c r="G2843" s="155" t="s">
        <v>3545</v>
      </c>
      <c r="H2843" s="155" t="s">
        <v>3400</v>
      </c>
      <c r="I2843" s="155">
        <v>405424</v>
      </c>
      <c r="J2843" s="161">
        <v>45614</v>
      </c>
    </row>
    <row r="2844" spans="2:10" x14ac:dyDescent="0.2">
      <c r="B2844" s="160">
        <v>487</v>
      </c>
      <c r="C2844" s="156" t="s">
        <v>3545</v>
      </c>
      <c r="D2844" s="155" t="s">
        <v>3324</v>
      </c>
      <c r="E2844" s="157">
        <v>0</v>
      </c>
      <c r="F2844" s="156" t="s">
        <v>3546</v>
      </c>
      <c r="G2844" s="155" t="s">
        <v>3285</v>
      </c>
      <c r="H2844" s="155" t="s">
        <v>3285</v>
      </c>
      <c r="I2844" s="155">
        <v>0</v>
      </c>
      <c r="J2844" s="161" t="s">
        <v>3285</v>
      </c>
    </row>
    <row r="2845" spans="2:10" x14ac:dyDescent="0.2">
      <c r="B2845" s="160">
        <v>488</v>
      </c>
      <c r="C2845" s="156" t="s">
        <v>3547</v>
      </c>
      <c r="D2845" s="155" t="s">
        <v>3438</v>
      </c>
      <c r="E2845" s="157">
        <v>0</v>
      </c>
      <c r="F2845" s="156" t="s">
        <v>3288</v>
      </c>
      <c r="G2845" s="155" t="s">
        <v>3285</v>
      </c>
      <c r="H2845" s="155" t="s">
        <v>3285</v>
      </c>
      <c r="I2845" s="155">
        <v>0</v>
      </c>
      <c r="J2845" s="161" t="s">
        <v>3285</v>
      </c>
    </row>
    <row r="2846" spans="2:10" x14ac:dyDescent="0.2">
      <c r="B2846" s="160">
        <v>489</v>
      </c>
      <c r="C2846" s="156" t="s">
        <v>3547</v>
      </c>
      <c r="D2846" s="155" t="s">
        <v>3439</v>
      </c>
      <c r="E2846" s="157">
        <v>30322</v>
      </c>
      <c r="F2846" s="156" t="s">
        <v>3288</v>
      </c>
      <c r="G2846" s="155" t="s">
        <v>3285</v>
      </c>
      <c r="H2846" s="155" t="s">
        <v>3285</v>
      </c>
      <c r="I2846" s="155">
        <v>0</v>
      </c>
      <c r="J2846" s="161" t="s">
        <v>3285</v>
      </c>
    </row>
    <row r="2847" spans="2:10" x14ac:dyDescent="0.2">
      <c r="B2847" s="160">
        <v>490</v>
      </c>
      <c r="C2847" s="156" t="s">
        <v>3547</v>
      </c>
      <c r="D2847" s="155" t="s">
        <v>3440</v>
      </c>
      <c r="E2847" s="157">
        <v>30322</v>
      </c>
      <c r="F2847" s="156" t="s">
        <v>3288</v>
      </c>
      <c r="G2847" s="155" t="s">
        <v>3285</v>
      </c>
      <c r="H2847" s="155" t="s">
        <v>3285</v>
      </c>
      <c r="I2847" s="155">
        <v>0</v>
      </c>
      <c r="J2847" s="161" t="s">
        <v>3285</v>
      </c>
    </row>
    <row r="2848" spans="2:10" x14ac:dyDescent="0.2">
      <c r="B2848" s="160">
        <v>491</v>
      </c>
      <c r="C2848" s="156" t="s">
        <v>3547</v>
      </c>
      <c r="D2848" s="155" t="s">
        <v>3443</v>
      </c>
      <c r="E2848" s="157">
        <v>30322</v>
      </c>
      <c r="F2848" s="156" t="s">
        <v>3288</v>
      </c>
      <c r="G2848" s="156" t="s">
        <v>3285</v>
      </c>
      <c r="H2848" s="155" t="s">
        <v>3285</v>
      </c>
      <c r="I2848" s="155">
        <v>0</v>
      </c>
      <c r="J2848" s="193" t="s">
        <v>3285</v>
      </c>
    </row>
    <row r="2849" spans="2:10" x14ac:dyDescent="0.2">
      <c r="B2849" s="160">
        <v>492</v>
      </c>
      <c r="C2849" s="156" t="s">
        <v>3547</v>
      </c>
      <c r="D2849" s="155" t="s">
        <v>3430</v>
      </c>
      <c r="E2849" s="157">
        <v>106128</v>
      </c>
      <c r="F2849" s="156" t="s">
        <v>3309</v>
      </c>
      <c r="G2849" s="155" t="s">
        <v>3547</v>
      </c>
      <c r="H2849" s="155" t="s">
        <v>3430</v>
      </c>
      <c r="I2849" s="155">
        <v>284311</v>
      </c>
      <c r="J2849" s="161">
        <v>45588</v>
      </c>
    </row>
    <row r="2850" spans="2:10" x14ac:dyDescent="0.2">
      <c r="B2850" s="160">
        <v>493</v>
      </c>
      <c r="C2850" s="156" t="s">
        <v>3547</v>
      </c>
      <c r="D2850" s="155" t="s">
        <v>3442</v>
      </c>
      <c r="E2850" s="157">
        <v>30322</v>
      </c>
      <c r="F2850" s="156" t="s">
        <v>3288</v>
      </c>
      <c r="G2850" s="155" t="s">
        <v>3285</v>
      </c>
      <c r="H2850" s="155" t="s">
        <v>3285</v>
      </c>
      <c r="I2850" s="155">
        <v>0</v>
      </c>
      <c r="J2850" s="161" t="s">
        <v>3285</v>
      </c>
    </row>
    <row r="2851" spans="2:10" x14ac:dyDescent="0.2">
      <c r="B2851" s="160">
        <v>494</v>
      </c>
      <c r="C2851" s="156" t="s">
        <v>3547</v>
      </c>
      <c r="D2851" s="155" t="s">
        <v>3443</v>
      </c>
      <c r="E2851" s="157">
        <v>30322</v>
      </c>
      <c r="F2851" s="156" t="s">
        <v>3288</v>
      </c>
      <c r="G2851" s="155" t="s">
        <v>3285</v>
      </c>
      <c r="H2851" s="155" t="s">
        <v>3285</v>
      </c>
      <c r="I2851" s="155">
        <v>0</v>
      </c>
      <c r="J2851" s="161" t="s">
        <v>3285</v>
      </c>
    </row>
    <row r="2852" spans="2:10" x14ac:dyDescent="0.2">
      <c r="B2852" s="160">
        <v>495</v>
      </c>
      <c r="C2852" s="156" t="s">
        <v>3548</v>
      </c>
      <c r="D2852" s="155" t="s">
        <v>3324</v>
      </c>
      <c r="E2852" s="157">
        <v>24609</v>
      </c>
      <c r="F2852" s="156" t="s">
        <v>3549</v>
      </c>
      <c r="G2852" s="155" t="s">
        <v>3285</v>
      </c>
      <c r="H2852" s="155" t="s">
        <v>3285</v>
      </c>
      <c r="I2852" s="155">
        <v>0</v>
      </c>
      <c r="J2852" s="161" t="s">
        <v>3285</v>
      </c>
    </row>
    <row r="2853" spans="2:10" x14ac:dyDescent="0.2">
      <c r="B2853" s="160">
        <v>496</v>
      </c>
      <c r="C2853" s="156" t="s">
        <v>3548</v>
      </c>
      <c r="D2853" s="155" t="s">
        <v>3314</v>
      </c>
      <c r="E2853" s="157">
        <v>147653</v>
      </c>
      <c r="F2853" s="156" t="s">
        <v>3309</v>
      </c>
      <c r="G2853" s="155" t="s">
        <v>3285</v>
      </c>
      <c r="H2853" s="155" t="s">
        <v>3285</v>
      </c>
      <c r="I2853" s="155">
        <v>0</v>
      </c>
      <c r="J2853" s="161" t="s">
        <v>3285</v>
      </c>
    </row>
    <row r="2854" spans="2:10" x14ac:dyDescent="0.2">
      <c r="B2854" s="160">
        <v>497</v>
      </c>
      <c r="C2854" s="156" t="s">
        <v>3548</v>
      </c>
      <c r="D2854" s="155" t="s">
        <v>3318</v>
      </c>
      <c r="E2854" s="157">
        <v>24609</v>
      </c>
      <c r="F2854" s="156" t="s">
        <v>3309</v>
      </c>
      <c r="G2854" s="155" t="s">
        <v>3285</v>
      </c>
      <c r="H2854" s="155" t="s">
        <v>3285</v>
      </c>
      <c r="I2854" s="155">
        <v>0</v>
      </c>
      <c r="J2854" s="161" t="s">
        <v>3285</v>
      </c>
    </row>
    <row r="2855" spans="2:10" x14ac:dyDescent="0.2">
      <c r="B2855" s="160">
        <v>498</v>
      </c>
      <c r="C2855" s="156" t="s">
        <v>3548</v>
      </c>
      <c r="D2855" s="155" t="s">
        <v>3318</v>
      </c>
      <c r="E2855" s="157">
        <v>24609</v>
      </c>
      <c r="F2855" s="156" t="s">
        <v>3309</v>
      </c>
      <c r="G2855" s="155" t="s">
        <v>3285</v>
      </c>
      <c r="H2855" s="155" t="s">
        <v>3285</v>
      </c>
      <c r="I2855" s="155">
        <v>0</v>
      </c>
      <c r="J2855" s="161" t="s">
        <v>3285</v>
      </c>
    </row>
    <row r="2856" spans="2:10" x14ac:dyDescent="0.2">
      <c r="B2856" s="160">
        <v>499</v>
      </c>
      <c r="C2856" s="156" t="s">
        <v>3548</v>
      </c>
      <c r="D2856" s="155" t="s">
        <v>3318</v>
      </c>
      <c r="E2856" s="157">
        <v>24609</v>
      </c>
      <c r="F2856" s="156" t="s">
        <v>3309</v>
      </c>
      <c r="G2856" s="155" t="s">
        <v>3285</v>
      </c>
      <c r="H2856" s="155" t="s">
        <v>3285</v>
      </c>
      <c r="I2856" s="155">
        <v>0</v>
      </c>
      <c r="J2856" s="161" t="s">
        <v>3285</v>
      </c>
    </row>
    <row r="2857" spans="2:10" x14ac:dyDescent="0.2">
      <c r="B2857" s="160">
        <v>500</v>
      </c>
      <c r="C2857" s="156" t="s">
        <v>3548</v>
      </c>
      <c r="D2857" s="155" t="s">
        <v>3318</v>
      </c>
      <c r="E2857" s="157">
        <v>24609</v>
      </c>
      <c r="F2857" s="156" t="s">
        <v>3309</v>
      </c>
      <c r="G2857" s="155" t="s">
        <v>3285</v>
      </c>
      <c r="H2857" s="155" t="s">
        <v>3285</v>
      </c>
      <c r="I2857" s="155">
        <v>0</v>
      </c>
      <c r="J2857" s="161" t="s">
        <v>3285</v>
      </c>
    </row>
    <row r="2858" spans="2:10" x14ac:dyDescent="0.2">
      <c r="B2858" s="160">
        <v>501</v>
      </c>
      <c r="C2858" s="156" t="s">
        <v>3548</v>
      </c>
      <c r="D2858" s="155" t="s">
        <v>3320</v>
      </c>
      <c r="E2858" s="157">
        <v>86131</v>
      </c>
      <c r="F2858" s="156" t="s">
        <v>3309</v>
      </c>
      <c r="G2858" s="155" t="s">
        <v>3285</v>
      </c>
      <c r="H2858" s="155" t="s">
        <v>3285</v>
      </c>
      <c r="I2858" s="155">
        <v>0</v>
      </c>
      <c r="J2858" s="161" t="s">
        <v>3285</v>
      </c>
    </row>
    <row r="2859" spans="2:10" x14ac:dyDescent="0.2">
      <c r="B2859" s="160">
        <v>502</v>
      </c>
      <c r="C2859" s="156" t="s">
        <v>3550</v>
      </c>
      <c r="D2859" s="155" t="s">
        <v>3322</v>
      </c>
      <c r="E2859" s="157">
        <v>32965</v>
      </c>
      <c r="F2859" s="156" t="s">
        <v>3551</v>
      </c>
      <c r="G2859" s="155" t="s">
        <v>3550</v>
      </c>
      <c r="H2859" s="155" t="s">
        <v>3322</v>
      </c>
      <c r="I2859" s="155">
        <v>133260</v>
      </c>
      <c r="J2859" s="161">
        <v>45590</v>
      </c>
    </row>
    <row r="2860" spans="2:10" x14ac:dyDescent="0.2">
      <c r="B2860" s="160">
        <v>503</v>
      </c>
      <c r="C2860" s="156" t="s">
        <v>3550</v>
      </c>
      <c r="D2860" s="155" t="s">
        <v>3324</v>
      </c>
      <c r="E2860" s="157">
        <v>32965</v>
      </c>
      <c r="F2860" s="156" t="s">
        <v>3329</v>
      </c>
      <c r="G2860" s="155" t="s">
        <v>3285</v>
      </c>
      <c r="H2860" s="155" t="s">
        <v>3285</v>
      </c>
      <c r="I2860" s="155">
        <v>0</v>
      </c>
      <c r="J2860" s="161" t="s">
        <v>3285</v>
      </c>
    </row>
    <row r="2861" spans="2:10" x14ac:dyDescent="0.2">
      <c r="B2861" s="160">
        <v>504</v>
      </c>
      <c r="C2861" s="156" t="s">
        <v>3550</v>
      </c>
      <c r="D2861" s="155" t="s">
        <v>3399</v>
      </c>
      <c r="E2861" s="157">
        <v>32965</v>
      </c>
      <c r="F2861" s="156" t="s">
        <v>3329</v>
      </c>
      <c r="G2861" s="155" t="s">
        <v>3550</v>
      </c>
      <c r="H2861" s="155" t="s">
        <v>3399</v>
      </c>
      <c r="I2861" s="155">
        <v>252153</v>
      </c>
      <c r="J2861" s="161">
        <v>45645</v>
      </c>
    </row>
    <row r="2862" spans="2:10" x14ac:dyDescent="0.2">
      <c r="B2862" s="160">
        <v>505</v>
      </c>
      <c r="C2862" s="156" t="s">
        <v>3552</v>
      </c>
      <c r="D2862" s="155" t="s">
        <v>3393</v>
      </c>
      <c r="E2862" s="157">
        <v>30322</v>
      </c>
      <c r="F2862" s="156" t="s">
        <v>3288</v>
      </c>
      <c r="G2862" s="155" t="s">
        <v>3285</v>
      </c>
      <c r="H2862" s="155" t="s">
        <v>3285</v>
      </c>
      <c r="I2862" s="155">
        <v>0</v>
      </c>
      <c r="J2862" s="161" t="s">
        <v>3285</v>
      </c>
    </row>
    <row r="2863" spans="2:10" x14ac:dyDescent="0.2">
      <c r="B2863" s="160">
        <v>506</v>
      </c>
      <c r="C2863" s="156" t="s">
        <v>3552</v>
      </c>
      <c r="D2863" s="155" t="s">
        <v>3553</v>
      </c>
      <c r="E2863" s="157">
        <v>0</v>
      </c>
      <c r="F2863" s="156" t="s">
        <v>3288</v>
      </c>
      <c r="G2863" s="155" t="s">
        <v>3285</v>
      </c>
      <c r="H2863" s="155" t="s">
        <v>3285</v>
      </c>
      <c r="I2863" s="155">
        <v>0</v>
      </c>
      <c r="J2863" s="161" t="s">
        <v>3285</v>
      </c>
    </row>
    <row r="2864" spans="2:10" x14ac:dyDescent="0.2">
      <c r="B2864" s="160">
        <v>507</v>
      </c>
      <c r="C2864" s="156" t="s">
        <v>3552</v>
      </c>
      <c r="D2864" s="155" t="s">
        <v>3365</v>
      </c>
      <c r="E2864" s="157">
        <v>0</v>
      </c>
      <c r="F2864" s="156" t="s">
        <v>3288</v>
      </c>
      <c r="G2864" s="155" t="s">
        <v>3285</v>
      </c>
      <c r="H2864" s="155" t="s">
        <v>3285</v>
      </c>
      <c r="I2864" s="155">
        <v>0</v>
      </c>
      <c r="J2864" s="161" t="s">
        <v>3285</v>
      </c>
    </row>
    <row r="2865" spans="2:10" x14ac:dyDescent="0.2">
      <c r="B2865" s="160">
        <v>508</v>
      </c>
      <c r="C2865" s="156" t="s">
        <v>3552</v>
      </c>
      <c r="D2865" s="155" t="s">
        <v>3553</v>
      </c>
      <c r="E2865" s="157">
        <v>0</v>
      </c>
      <c r="F2865" s="156" t="s">
        <v>3288</v>
      </c>
      <c r="G2865" s="155" t="s">
        <v>3285</v>
      </c>
      <c r="H2865" s="155" t="s">
        <v>3285</v>
      </c>
      <c r="I2865" s="155">
        <v>0</v>
      </c>
      <c r="J2865" s="161" t="s">
        <v>3285</v>
      </c>
    </row>
    <row r="2866" spans="2:10" x14ac:dyDescent="0.2">
      <c r="B2866" s="160">
        <v>509</v>
      </c>
      <c r="C2866" s="156" t="s">
        <v>3552</v>
      </c>
      <c r="D2866" s="155" t="s">
        <v>3365</v>
      </c>
      <c r="E2866" s="157">
        <v>0</v>
      </c>
      <c r="F2866" s="156" t="s">
        <v>3290</v>
      </c>
      <c r="G2866" s="155" t="s">
        <v>3285</v>
      </c>
      <c r="H2866" s="155" t="s">
        <v>3285</v>
      </c>
      <c r="I2866" s="155">
        <v>0</v>
      </c>
      <c r="J2866" s="161" t="s">
        <v>3285</v>
      </c>
    </row>
    <row r="2867" spans="2:10" x14ac:dyDescent="0.2">
      <c r="B2867" s="160">
        <v>510</v>
      </c>
      <c r="C2867" s="156" t="s">
        <v>3554</v>
      </c>
      <c r="D2867" s="155" t="s">
        <v>3336</v>
      </c>
      <c r="E2867" s="157">
        <v>24609</v>
      </c>
      <c r="F2867" s="156" t="s">
        <v>3329</v>
      </c>
      <c r="G2867" s="155" t="s">
        <v>3554</v>
      </c>
      <c r="H2867" s="155" t="s">
        <v>3336</v>
      </c>
      <c r="I2867" s="155">
        <v>128641</v>
      </c>
      <c r="J2867" s="161">
        <v>45602</v>
      </c>
    </row>
    <row r="2868" spans="2:10" x14ac:dyDescent="0.2">
      <c r="B2868" s="160">
        <v>511</v>
      </c>
      <c r="C2868" s="156" t="s">
        <v>3555</v>
      </c>
      <c r="D2868" s="155" t="s">
        <v>3365</v>
      </c>
      <c r="E2868" s="157">
        <v>24609</v>
      </c>
      <c r="F2868" s="156" t="s">
        <v>3309</v>
      </c>
      <c r="G2868" s="155" t="s">
        <v>3285</v>
      </c>
      <c r="H2868" s="155" t="s">
        <v>3285</v>
      </c>
      <c r="I2868" s="155">
        <v>0</v>
      </c>
      <c r="J2868" s="161" t="s">
        <v>3285</v>
      </c>
    </row>
    <row r="2869" spans="2:10" x14ac:dyDescent="0.2">
      <c r="B2869" s="160">
        <v>512</v>
      </c>
      <c r="C2869" s="156" t="s">
        <v>3556</v>
      </c>
      <c r="D2869" s="155" t="s">
        <v>3557</v>
      </c>
      <c r="E2869" s="157">
        <v>0</v>
      </c>
      <c r="F2869" s="156" t="s">
        <v>3288</v>
      </c>
      <c r="G2869" s="155" t="s">
        <v>3285</v>
      </c>
      <c r="H2869" s="155" t="s">
        <v>3285</v>
      </c>
      <c r="I2869" s="155">
        <v>0</v>
      </c>
      <c r="J2869" s="161" t="s">
        <v>3285</v>
      </c>
    </row>
    <row r="2870" spans="2:10" x14ac:dyDescent="0.2">
      <c r="B2870" s="160">
        <v>513</v>
      </c>
      <c r="C2870" s="156" t="s">
        <v>3556</v>
      </c>
      <c r="D2870" s="155" t="s">
        <v>3527</v>
      </c>
      <c r="E2870" s="157">
        <v>24609</v>
      </c>
      <c r="F2870" s="156" t="s">
        <v>3288</v>
      </c>
      <c r="G2870" s="155" t="s">
        <v>3285</v>
      </c>
      <c r="H2870" s="155" t="s">
        <v>3285</v>
      </c>
      <c r="I2870" s="155">
        <v>0</v>
      </c>
      <c r="J2870" s="161" t="s">
        <v>3285</v>
      </c>
    </row>
    <row r="2871" spans="2:10" x14ac:dyDescent="0.2">
      <c r="B2871" s="160">
        <v>514</v>
      </c>
      <c r="C2871" s="156" t="s">
        <v>3556</v>
      </c>
      <c r="D2871" s="155" t="s">
        <v>3558</v>
      </c>
      <c r="E2871" s="157">
        <v>24609</v>
      </c>
      <c r="F2871" s="156" t="s">
        <v>3288</v>
      </c>
      <c r="G2871" s="155" t="s">
        <v>3285</v>
      </c>
      <c r="H2871" s="155" t="s">
        <v>3285</v>
      </c>
      <c r="I2871" s="155">
        <v>0</v>
      </c>
      <c r="J2871" s="161" t="s">
        <v>3285</v>
      </c>
    </row>
    <row r="2872" spans="2:10" x14ac:dyDescent="0.2">
      <c r="B2872" s="160">
        <v>515</v>
      </c>
      <c r="C2872" s="156" t="s">
        <v>3556</v>
      </c>
      <c r="D2872" s="155" t="s">
        <v>3431</v>
      </c>
      <c r="E2872" s="157">
        <v>86131</v>
      </c>
      <c r="F2872" s="156" t="s">
        <v>3288</v>
      </c>
      <c r="G2872" s="155" t="s">
        <v>3285</v>
      </c>
      <c r="H2872" s="155" t="s">
        <v>3285</v>
      </c>
      <c r="I2872" s="155">
        <v>0</v>
      </c>
      <c r="J2872" s="161" t="s">
        <v>3285</v>
      </c>
    </row>
    <row r="2873" spans="2:10" x14ac:dyDescent="0.2">
      <c r="B2873" s="160">
        <v>516</v>
      </c>
      <c r="C2873" s="156" t="s">
        <v>3556</v>
      </c>
      <c r="D2873" s="155" t="s">
        <v>3430</v>
      </c>
      <c r="E2873" s="157">
        <v>0</v>
      </c>
      <c r="F2873" s="156" t="s">
        <v>3288</v>
      </c>
      <c r="G2873" s="155" t="s">
        <v>3285</v>
      </c>
      <c r="H2873" s="155" t="s">
        <v>3285</v>
      </c>
      <c r="I2873" s="155">
        <v>0</v>
      </c>
      <c r="J2873" s="161" t="s">
        <v>3285</v>
      </c>
    </row>
    <row r="2874" spans="2:10" x14ac:dyDescent="0.2">
      <c r="B2874" s="160">
        <v>517</v>
      </c>
      <c r="C2874" s="156" t="s">
        <v>3556</v>
      </c>
      <c r="D2874" s="155" t="s">
        <v>3304</v>
      </c>
      <c r="E2874" s="157">
        <v>135348</v>
      </c>
      <c r="F2874" s="156" t="s">
        <v>3305</v>
      </c>
      <c r="G2874" s="155" t="s">
        <v>3285</v>
      </c>
      <c r="H2874" s="155" t="s">
        <v>3285</v>
      </c>
      <c r="I2874" s="155">
        <v>0</v>
      </c>
      <c r="J2874" s="161" t="s">
        <v>3285</v>
      </c>
    </row>
    <row r="2875" spans="2:10" x14ac:dyDescent="0.2">
      <c r="B2875" s="160">
        <v>518</v>
      </c>
      <c r="C2875" s="156" t="s">
        <v>3556</v>
      </c>
      <c r="D2875" s="155" t="s">
        <v>3400</v>
      </c>
      <c r="E2875" s="157">
        <v>86131</v>
      </c>
      <c r="F2875" s="156" t="s">
        <v>3290</v>
      </c>
      <c r="G2875" s="155" t="s">
        <v>3285</v>
      </c>
      <c r="H2875" s="155" t="s">
        <v>3285</v>
      </c>
      <c r="I2875" s="155">
        <v>0</v>
      </c>
      <c r="J2875" s="161" t="s">
        <v>3285</v>
      </c>
    </row>
    <row r="2876" spans="2:10" x14ac:dyDescent="0.2">
      <c r="B2876" s="160">
        <v>519</v>
      </c>
      <c r="C2876" s="156" t="s">
        <v>3559</v>
      </c>
      <c r="D2876" s="155" t="s">
        <v>3314</v>
      </c>
      <c r="E2876" s="157">
        <v>0</v>
      </c>
      <c r="F2876" s="156" t="s">
        <v>3290</v>
      </c>
      <c r="G2876" s="155" t="s">
        <v>3285</v>
      </c>
      <c r="H2876" s="155" t="s">
        <v>3285</v>
      </c>
      <c r="I2876" s="155">
        <v>0</v>
      </c>
      <c r="J2876" s="161" t="s">
        <v>3285</v>
      </c>
    </row>
    <row r="2877" spans="2:10" x14ac:dyDescent="0.2">
      <c r="B2877" s="160">
        <v>520</v>
      </c>
      <c r="C2877" s="156" t="s">
        <v>3560</v>
      </c>
      <c r="D2877" s="155" t="s">
        <v>3400</v>
      </c>
      <c r="E2877" s="157">
        <v>86131</v>
      </c>
      <c r="F2877" s="156" t="s">
        <v>3303</v>
      </c>
      <c r="G2877" s="155" t="s">
        <v>3285</v>
      </c>
      <c r="H2877" s="155" t="s">
        <v>3285</v>
      </c>
      <c r="I2877" s="155">
        <v>0</v>
      </c>
      <c r="J2877" s="161" t="s">
        <v>3285</v>
      </c>
    </row>
    <row r="2878" spans="2:10" x14ac:dyDescent="0.2">
      <c r="B2878" s="160">
        <v>521</v>
      </c>
      <c r="C2878" s="156" t="s">
        <v>3560</v>
      </c>
      <c r="D2878" s="155" t="s">
        <v>3399</v>
      </c>
      <c r="E2878" s="157">
        <v>0</v>
      </c>
      <c r="F2878" s="156" t="s">
        <v>3288</v>
      </c>
      <c r="G2878" s="155" t="s">
        <v>3285</v>
      </c>
      <c r="H2878" s="155" t="s">
        <v>3285</v>
      </c>
      <c r="I2878" s="155">
        <v>0</v>
      </c>
      <c r="J2878" s="161" t="s">
        <v>3285</v>
      </c>
    </row>
    <row r="2879" spans="2:10" x14ac:dyDescent="0.2">
      <c r="B2879" s="160">
        <v>522</v>
      </c>
      <c r="C2879" s="156" t="s">
        <v>3560</v>
      </c>
      <c r="D2879" s="155" t="s">
        <v>3399</v>
      </c>
      <c r="E2879" s="157">
        <v>0</v>
      </c>
      <c r="F2879" s="156" t="s">
        <v>3288</v>
      </c>
      <c r="G2879" s="155" t="s">
        <v>3285</v>
      </c>
      <c r="H2879" s="155" t="s">
        <v>3285</v>
      </c>
      <c r="I2879" s="155">
        <v>0</v>
      </c>
      <c r="J2879" s="161" t="s">
        <v>3285</v>
      </c>
    </row>
    <row r="2880" spans="2:10" x14ac:dyDescent="0.2">
      <c r="B2880" s="160">
        <v>523</v>
      </c>
      <c r="C2880" s="156" t="s">
        <v>3560</v>
      </c>
      <c r="D2880" s="155" t="s">
        <v>3399</v>
      </c>
      <c r="E2880" s="157">
        <v>0</v>
      </c>
      <c r="F2880" s="156" t="s">
        <v>3288</v>
      </c>
      <c r="G2880" s="155" t="s">
        <v>3285</v>
      </c>
      <c r="H2880" s="155" t="s">
        <v>3285</v>
      </c>
      <c r="I2880" s="155">
        <v>0</v>
      </c>
      <c r="J2880" s="161" t="s">
        <v>3285</v>
      </c>
    </row>
    <row r="2881" spans="2:10" x14ac:dyDescent="0.2">
      <c r="B2881" s="160">
        <v>524</v>
      </c>
      <c r="C2881" s="156" t="s">
        <v>3560</v>
      </c>
      <c r="D2881" s="155" t="s">
        <v>3399</v>
      </c>
      <c r="E2881" s="157">
        <v>0</v>
      </c>
      <c r="F2881" s="156" t="s">
        <v>3288</v>
      </c>
      <c r="G2881" s="155" t="s">
        <v>3285</v>
      </c>
      <c r="H2881" s="155" t="s">
        <v>3285</v>
      </c>
      <c r="I2881" s="155">
        <v>0</v>
      </c>
      <c r="J2881" s="161" t="s">
        <v>3285</v>
      </c>
    </row>
    <row r="2882" spans="2:10" x14ac:dyDescent="0.2">
      <c r="B2882" s="160">
        <v>525</v>
      </c>
      <c r="C2882" s="156" t="s">
        <v>3560</v>
      </c>
      <c r="D2882" s="155" t="s">
        <v>3400</v>
      </c>
      <c r="E2882" s="157">
        <v>86131</v>
      </c>
      <c r="F2882" s="156" t="s">
        <v>3303</v>
      </c>
      <c r="G2882" s="155" t="s">
        <v>3285</v>
      </c>
      <c r="H2882" s="155" t="s">
        <v>3285</v>
      </c>
      <c r="I2882" s="155">
        <v>0</v>
      </c>
      <c r="J2882" s="161" t="s">
        <v>3285</v>
      </c>
    </row>
    <row r="2883" spans="2:10" x14ac:dyDescent="0.2">
      <c r="B2883" s="160">
        <v>526</v>
      </c>
      <c r="C2883" s="156" t="s">
        <v>3561</v>
      </c>
      <c r="D2883" s="155" t="s">
        <v>3562</v>
      </c>
      <c r="E2883" s="157">
        <v>0</v>
      </c>
      <c r="F2883" s="156" t="s">
        <v>3288</v>
      </c>
      <c r="G2883" s="155" t="s">
        <v>3285</v>
      </c>
      <c r="H2883" s="155" t="s">
        <v>3285</v>
      </c>
      <c r="I2883" s="155">
        <v>0</v>
      </c>
      <c r="J2883" s="161" t="s">
        <v>3285</v>
      </c>
    </row>
    <row r="2884" spans="2:10" x14ac:dyDescent="0.2">
      <c r="B2884" s="160">
        <v>527</v>
      </c>
      <c r="C2884" s="156" t="s">
        <v>3561</v>
      </c>
      <c r="D2884" s="155" t="s">
        <v>3304</v>
      </c>
      <c r="E2884" s="157">
        <v>257740</v>
      </c>
      <c r="F2884" s="156" t="s">
        <v>3305</v>
      </c>
      <c r="G2884" s="155" t="s">
        <v>3561</v>
      </c>
      <c r="H2884" s="155" t="s">
        <v>3304</v>
      </c>
      <c r="I2884" s="155">
        <v>185898</v>
      </c>
      <c r="J2884" s="161">
        <v>45615</v>
      </c>
    </row>
    <row r="2885" spans="2:10" x14ac:dyDescent="0.2">
      <c r="B2885" s="160">
        <v>528</v>
      </c>
      <c r="C2885" s="156" t="s">
        <v>3561</v>
      </c>
      <c r="D2885" s="155" t="s">
        <v>3563</v>
      </c>
      <c r="E2885" s="157">
        <v>30322</v>
      </c>
      <c r="F2885" s="156" t="s">
        <v>3288</v>
      </c>
      <c r="G2885" s="155" t="s">
        <v>3285</v>
      </c>
      <c r="H2885" s="155" t="s">
        <v>3285</v>
      </c>
      <c r="I2885" s="155">
        <v>0</v>
      </c>
      <c r="J2885" s="161" t="s">
        <v>3285</v>
      </c>
    </row>
    <row r="2886" spans="2:10" x14ac:dyDescent="0.2">
      <c r="B2886" s="160">
        <v>529</v>
      </c>
      <c r="C2886" s="156" t="s">
        <v>3564</v>
      </c>
      <c r="D2886" s="155" t="s">
        <v>3304</v>
      </c>
      <c r="E2886" s="157">
        <v>209175</v>
      </c>
      <c r="F2886" s="156" t="s">
        <v>3305</v>
      </c>
      <c r="G2886" s="155" t="s">
        <v>3564</v>
      </c>
      <c r="H2886" s="155" t="s">
        <v>3304</v>
      </c>
      <c r="I2886" s="155">
        <v>138711</v>
      </c>
      <c r="J2886" s="161">
        <v>45615</v>
      </c>
    </row>
    <row r="2887" spans="2:10" x14ac:dyDescent="0.2">
      <c r="B2887" s="160">
        <v>530</v>
      </c>
      <c r="C2887" s="156" t="s">
        <v>3565</v>
      </c>
      <c r="D2887" s="155" t="s">
        <v>3328</v>
      </c>
      <c r="E2887" s="157">
        <v>0</v>
      </c>
      <c r="F2887" s="156" t="s">
        <v>3309</v>
      </c>
      <c r="G2887" s="155" t="s">
        <v>3285</v>
      </c>
      <c r="H2887" s="155" t="s">
        <v>3285</v>
      </c>
      <c r="I2887" s="155">
        <v>0</v>
      </c>
      <c r="J2887" s="161" t="s">
        <v>3285</v>
      </c>
    </row>
    <row r="2888" spans="2:10" x14ac:dyDescent="0.2">
      <c r="B2888" s="160">
        <v>531</v>
      </c>
      <c r="C2888" s="156" t="s">
        <v>3566</v>
      </c>
      <c r="D2888" s="155" t="s">
        <v>3320</v>
      </c>
      <c r="E2888" s="157">
        <v>0</v>
      </c>
      <c r="F2888" s="156" t="s">
        <v>3288</v>
      </c>
      <c r="G2888" s="155" t="s">
        <v>3285</v>
      </c>
      <c r="H2888" s="155" t="s">
        <v>3285</v>
      </c>
      <c r="I2888" s="155">
        <v>0</v>
      </c>
      <c r="J2888" s="161" t="s">
        <v>3285</v>
      </c>
    </row>
    <row r="2889" spans="2:10" x14ac:dyDescent="0.2">
      <c r="B2889" s="160">
        <v>532</v>
      </c>
      <c r="C2889" s="156" t="s">
        <v>3566</v>
      </c>
      <c r="D2889" s="155" t="s">
        <v>3320</v>
      </c>
      <c r="E2889" s="157">
        <v>0</v>
      </c>
      <c r="F2889" s="156" t="s">
        <v>3290</v>
      </c>
      <c r="G2889" s="155" t="s">
        <v>3285</v>
      </c>
      <c r="H2889" s="155" t="s">
        <v>3285</v>
      </c>
      <c r="I2889" s="155">
        <v>0</v>
      </c>
      <c r="J2889" s="161" t="s">
        <v>3285</v>
      </c>
    </row>
    <row r="2890" spans="2:10" x14ac:dyDescent="0.2">
      <c r="B2890" s="160">
        <v>533</v>
      </c>
      <c r="C2890" s="156" t="s">
        <v>3566</v>
      </c>
      <c r="D2890" s="155" t="s">
        <v>3320</v>
      </c>
      <c r="E2890" s="157">
        <v>0</v>
      </c>
      <c r="F2890" s="156" t="s">
        <v>3288</v>
      </c>
      <c r="G2890" s="155" t="s">
        <v>3285</v>
      </c>
      <c r="H2890" s="155" t="s">
        <v>3285</v>
      </c>
      <c r="I2890" s="155">
        <v>0</v>
      </c>
      <c r="J2890" s="161" t="s">
        <v>3285</v>
      </c>
    </row>
    <row r="2891" spans="2:10" x14ac:dyDescent="0.2">
      <c r="B2891" s="160">
        <v>534</v>
      </c>
      <c r="C2891" s="156" t="s">
        <v>3566</v>
      </c>
      <c r="D2891" s="155" t="s">
        <v>3567</v>
      </c>
      <c r="E2891" s="157">
        <v>0</v>
      </c>
      <c r="F2891" s="156" t="s">
        <v>3288</v>
      </c>
      <c r="G2891" s="155" t="s">
        <v>3285</v>
      </c>
      <c r="H2891" s="155" t="s">
        <v>3285</v>
      </c>
      <c r="I2891" s="155">
        <v>0</v>
      </c>
      <c r="J2891" s="161" t="s">
        <v>3285</v>
      </c>
    </row>
    <row r="2892" spans="2:10" x14ac:dyDescent="0.2">
      <c r="B2892" s="160">
        <v>535</v>
      </c>
      <c r="C2892" s="156" t="s">
        <v>3566</v>
      </c>
      <c r="D2892" s="155" t="s">
        <v>3568</v>
      </c>
      <c r="E2892" s="157">
        <v>24609</v>
      </c>
      <c r="F2892" s="156" t="s">
        <v>3288</v>
      </c>
      <c r="G2892" s="155" t="s">
        <v>3285</v>
      </c>
      <c r="H2892" s="155" t="s">
        <v>3285</v>
      </c>
      <c r="I2892" s="155">
        <v>0</v>
      </c>
      <c r="J2892" s="161" t="s">
        <v>3285</v>
      </c>
    </row>
    <row r="2893" spans="2:10" x14ac:dyDescent="0.2">
      <c r="B2893" s="160">
        <v>536</v>
      </c>
      <c r="C2893" s="156" t="s">
        <v>3566</v>
      </c>
      <c r="D2893" s="155" t="s">
        <v>3343</v>
      </c>
      <c r="E2893" s="157">
        <v>0</v>
      </c>
      <c r="F2893" s="156" t="s">
        <v>3309</v>
      </c>
      <c r="G2893" s="155" t="s">
        <v>3285</v>
      </c>
      <c r="H2893" s="155" t="s">
        <v>3285</v>
      </c>
      <c r="I2893" s="155">
        <v>0</v>
      </c>
      <c r="J2893" s="161" t="s">
        <v>3285</v>
      </c>
    </row>
    <row r="2894" spans="2:10" x14ac:dyDescent="0.2">
      <c r="B2894" s="160">
        <v>537</v>
      </c>
      <c r="C2894" s="156" t="s">
        <v>3566</v>
      </c>
      <c r="D2894" s="155" t="s">
        <v>3347</v>
      </c>
      <c r="E2894" s="157">
        <v>24609</v>
      </c>
      <c r="F2894" s="156" t="s">
        <v>3288</v>
      </c>
      <c r="G2894" s="155" t="s">
        <v>3285</v>
      </c>
      <c r="H2894" s="155" t="s">
        <v>3285</v>
      </c>
      <c r="I2894" s="155">
        <v>0</v>
      </c>
      <c r="J2894" s="161" t="s">
        <v>3285</v>
      </c>
    </row>
    <row r="2895" spans="2:10" x14ac:dyDescent="0.2">
      <c r="B2895" s="160">
        <v>538</v>
      </c>
      <c r="C2895" s="156" t="s">
        <v>3566</v>
      </c>
      <c r="D2895" s="155" t="s">
        <v>3320</v>
      </c>
      <c r="E2895" s="157">
        <v>0</v>
      </c>
      <c r="F2895" s="156" t="s">
        <v>3311</v>
      </c>
      <c r="G2895" s="155" t="s">
        <v>3285</v>
      </c>
      <c r="H2895" s="155" t="s">
        <v>3285</v>
      </c>
      <c r="I2895" s="155">
        <v>0</v>
      </c>
      <c r="J2895" s="161" t="s">
        <v>3285</v>
      </c>
    </row>
    <row r="2896" spans="2:10" x14ac:dyDescent="0.2">
      <c r="B2896" s="160">
        <v>539</v>
      </c>
      <c r="C2896" s="156" t="s">
        <v>3566</v>
      </c>
      <c r="D2896" s="155" t="s">
        <v>3320</v>
      </c>
      <c r="E2896" s="157">
        <v>0</v>
      </c>
      <c r="F2896" s="156" t="s">
        <v>3288</v>
      </c>
      <c r="G2896" s="155" t="s">
        <v>3285</v>
      </c>
      <c r="H2896" s="155" t="s">
        <v>3285</v>
      </c>
      <c r="I2896" s="155">
        <v>0</v>
      </c>
      <c r="J2896" s="161" t="s">
        <v>3285</v>
      </c>
    </row>
    <row r="2897" spans="2:10" x14ac:dyDescent="0.2">
      <c r="B2897" s="160">
        <v>540</v>
      </c>
      <c r="C2897" s="156" t="s">
        <v>3566</v>
      </c>
      <c r="D2897" s="155" t="s">
        <v>3320</v>
      </c>
      <c r="E2897" s="157">
        <v>0</v>
      </c>
      <c r="F2897" s="156" t="s">
        <v>3309</v>
      </c>
      <c r="G2897" s="155" t="s">
        <v>3285</v>
      </c>
      <c r="H2897" s="155" t="s">
        <v>3285</v>
      </c>
      <c r="I2897" s="155">
        <v>0</v>
      </c>
      <c r="J2897" s="161" t="s">
        <v>3285</v>
      </c>
    </row>
    <row r="2898" spans="2:10" x14ac:dyDescent="0.2">
      <c r="B2898" s="160">
        <v>541</v>
      </c>
      <c r="C2898" s="156" t="s">
        <v>3566</v>
      </c>
      <c r="D2898" s="155" t="s">
        <v>3320</v>
      </c>
      <c r="E2898" s="157">
        <v>0</v>
      </c>
      <c r="F2898" s="156" t="s">
        <v>3311</v>
      </c>
      <c r="G2898" s="155" t="s">
        <v>3285</v>
      </c>
      <c r="H2898" s="155" t="s">
        <v>3285</v>
      </c>
      <c r="I2898" s="155">
        <v>0</v>
      </c>
      <c r="J2898" s="161" t="s">
        <v>3285</v>
      </c>
    </row>
    <row r="2899" spans="2:10" x14ac:dyDescent="0.2">
      <c r="B2899" s="160">
        <v>542</v>
      </c>
      <c r="C2899" s="156" t="s">
        <v>3566</v>
      </c>
      <c r="D2899" s="155" t="s">
        <v>3320</v>
      </c>
      <c r="E2899" s="157">
        <v>24609</v>
      </c>
      <c r="F2899" s="156" t="s">
        <v>3311</v>
      </c>
      <c r="G2899" s="155" t="s">
        <v>3285</v>
      </c>
      <c r="H2899" s="155" t="s">
        <v>3285</v>
      </c>
      <c r="I2899" s="155">
        <v>0</v>
      </c>
      <c r="J2899" s="161" t="s">
        <v>3285</v>
      </c>
    </row>
    <row r="2900" spans="2:10" x14ac:dyDescent="0.2">
      <c r="B2900" s="160">
        <v>543</v>
      </c>
      <c r="C2900" s="156" t="s">
        <v>3566</v>
      </c>
      <c r="D2900" s="155" t="s">
        <v>3304</v>
      </c>
      <c r="E2900" s="157">
        <v>209175</v>
      </c>
      <c r="F2900" s="156" t="s">
        <v>3305</v>
      </c>
      <c r="G2900" s="155" t="s">
        <v>3285</v>
      </c>
      <c r="H2900" s="155" t="s">
        <v>3285</v>
      </c>
      <c r="I2900" s="155">
        <v>0</v>
      </c>
      <c r="J2900" s="161" t="s">
        <v>3285</v>
      </c>
    </row>
    <row r="2901" spans="2:10" x14ac:dyDescent="0.2">
      <c r="B2901" s="160">
        <v>544</v>
      </c>
      <c r="C2901" s="156" t="s">
        <v>3566</v>
      </c>
      <c r="D2901" s="155" t="s">
        <v>3320</v>
      </c>
      <c r="E2901" s="157">
        <v>0</v>
      </c>
      <c r="F2901" s="156" t="s">
        <v>3288</v>
      </c>
      <c r="G2901" s="155" t="s">
        <v>3285</v>
      </c>
      <c r="H2901" s="155" t="s">
        <v>3285</v>
      </c>
      <c r="I2901" s="155">
        <v>0</v>
      </c>
      <c r="J2901" s="161" t="s">
        <v>3285</v>
      </c>
    </row>
    <row r="2902" spans="2:10" x14ac:dyDescent="0.2">
      <c r="B2902" s="160">
        <v>545</v>
      </c>
      <c r="C2902" s="156" t="s">
        <v>3566</v>
      </c>
      <c r="D2902" s="155" t="s">
        <v>3345</v>
      </c>
      <c r="E2902" s="157">
        <v>24609</v>
      </c>
      <c r="F2902" s="156" t="s">
        <v>3288</v>
      </c>
      <c r="G2902" s="155" t="s">
        <v>3285</v>
      </c>
      <c r="H2902" s="155" t="s">
        <v>3285</v>
      </c>
      <c r="I2902" s="155">
        <v>0</v>
      </c>
      <c r="J2902" s="161" t="s">
        <v>3285</v>
      </c>
    </row>
    <row r="2903" spans="2:10" x14ac:dyDescent="0.2">
      <c r="B2903" s="160">
        <v>546</v>
      </c>
      <c r="C2903" s="156" t="s">
        <v>3566</v>
      </c>
      <c r="D2903" s="155" t="s">
        <v>3320</v>
      </c>
      <c r="E2903" s="157">
        <v>0</v>
      </c>
      <c r="F2903" s="156" t="s">
        <v>3288</v>
      </c>
      <c r="G2903" s="155" t="s">
        <v>3285</v>
      </c>
      <c r="H2903" s="155" t="s">
        <v>3285</v>
      </c>
      <c r="I2903" s="155">
        <v>0</v>
      </c>
      <c r="J2903" s="161" t="s">
        <v>3285</v>
      </c>
    </row>
    <row r="2904" spans="2:10" x14ac:dyDescent="0.2">
      <c r="B2904" s="160">
        <v>547</v>
      </c>
      <c r="C2904" s="156" t="s">
        <v>3566</v>
      </c>
      <c r="D2904" s="155" t="s">
        <v>3346</v>
      </c>
      <c r="E2904" s="157">
        <v>24609</v>
      </c>
      <c r="F2904" s="156" t="s">
        <v>3311</v>
      </c>
      <c r="G2904" s="155" t="s">
        <v>3285</v>
      </c>
      <c r="H2904" s="155" t="s">
        <v>3285</v>
      </c>
      <c r="I2904" s="155">
        <v>0</v>
      </c>
      <c r="J2904" s="161" t="s">
        <v>3285</v>
      </c>
    </row>
    <row r="2905" spans="2:10" x14ac:dyDescent="0.2">
      <c r="B2905" s="160">
        <v>548</v>
      </c>
      <c r="C2905" s="156" t="s">
        <v>3566</v>
      </c>
      <c r="D2905" s="155" t="s">
        <v>3569</v>
      </c>
      <c r="E2905" s="157">
        <v>0</v>
      </c>
      <c r="F2905" s="156" t="s">
        <v>3311</v>
      </c>
      <c r="G2905" s="155" t="s">
        <v>3285</v>
      </c>
      <c r="H2905" s="155" t="s">
        <v>3285</v>
      </c>
      <c r="I2905" s="155">
        <v>0</v>
      </c>
      <c r="J2905" s="161" t="s">
        <v>3285</v>
      </c>
    </row>
    <row r="2906" spans="2:10" x14ac:dyDescent="0.2">
      <c r="B2906" s="160">
        <v>549</v>
      </c>
      <c r="C2906" s="156" t="s">
        <v>3570</v>
      </c>
      <c r="D2906" s="155" t="s">
        <v>3571</v>
      </c>
      <c r="E2906" s="157">
        <v>0</v>
      </c>
      <c r="F2906" s="156" t="s">
        <v>3288</v>
      </c>
      <c r="G2906" s="155" t="s">
        <v>3285</v>
      </c>
      <c r="H2906" s="155" t="s">
        <v>3285</v>
      </c>
      <c r="I2906" s="155">
        <v>0</v>
      </c>
      <c r="J2906" s="161" t="s">
        <v>3285</v>
      </c>
    </row>
    <row r="2907" spans="2:10" x14ac:dyDescent="0.2">
      <c r="B2907" s="160">
        <v>550</v>
      </c>
      <c r="C2907" s="156" t="s">
        <v>3570</v>
      </c>
      <c r="D2907" s="155" t="s">
        <v>3358</v>
      </c>
      <c r="E2907" s="157">
        <v>86131</v>
      </c>
      <c r="F2907" s="156" t="s">
        <v>3288</v>
      </c>
      <c r="G2907" s="155" t="s">
        <v>3285</v>
      </c>
      <c r="H2907" s="155" t="s">
        <v>3285</v>
      </c>
      <c r="I2907" s="155">
        <v>0</v>
      </c>
      <c r="J2907" s="161" t="s">
        <v>3285</v>
      </c>
    </row>
    <row r="2908" spans="2:10" x14ac:dyDescent="0.2">
      <c r="B2908" s="160">
        <v>551</v>
      </c>
      <c r="C2908" s="156" t="s">
        <v>3570</v>
      </c>
      <c r="D2908" s="155" t="s">
        <v>3516</v>
      </c>
      <c r="E2908" s="157">
        <v>0</v>
      </c>
      <c r="F2908" s="156" t="s">
        <v>3288</v>
      </c>
      <c r="G2908" s="155" t="s">
        <v>3285</v>
      </c>
      <c r="H2908" s="155" t="s">
        <v>3285</v>
      </c>
      <c r="I2908" s="155">
        <v>0</v>
      </c>
      <c r="J2908" s="161" t="s">
        <v>3285</v>
      </c>
    </row>
    <row r="2909" spans="2:10" x14ac:dyDescent="0.2">
      <c r="B2909" s="160">
        <v>552</v>
      </c>
      <c r="C2909" s="156" t="s">
        <v>3570</v>
      </c>
      <c r="D2909" s="155" t="s">
        <v>3572</v>
      </c>
      <c r="E2909" s="157">
        <v>0</v>
      </c>
      <c r="F2909" s="156" t="s">
        <v>3288</v>
      </c>
      <c r="G2909" s="155" t="s">
        <v>3285</v>
      </c>
      <c r="H2909" s="155" t="s">
        <v>3285</v>
      </c>
      <c r="I2909" s="155">
        <v>0</v>
      </c>
      <c r="J2909" s="161" t="s">
        <v>3285</v>
      </c>
    </row>
    <row r="2910" spans="2:10" x14ac:dyDescent="0.2">
      <c r="B2910" s="160">
        <v>553</v>
      </c>
      <c r="C2910" s="156" t="s">
        <v>3570</v>
      </c>
      <c r="D2910" s="155" t="s">
        <v>3573</v>
      </c>
      <c r="E2910" s="157">
        <v>24609</v>
      </c>
      <c r="F2910" s="156" t="s">
        <v>3288</v>
      </c>
      <c r="G2910" s="155" t="s">
        <v>3285</v>
      </c>
      <c r="H2910" s="155" t="s">
        <v>3285</v>
      </c>
      <c r="I2910" s="155">
        <v>0</v>
      </c>
      <c r="J2910" s="161" t="s">
        <v>3285</v>
      </c>
    </row>
    <row r="2911" spans="2:10" x14ac:dyDescent="0.2">
      <c r="B2911" s="160">
        <v>554</v>
      </c>
      <c r="C2911" s="156" t="s">
        <v>3570</v>
      </c>
      <c r="D2911" s="155" t="s">
        <v>3574</v>
      </c>
      <c r="E2911" s="157">
        <v>0</v>
      </c>
      <c r="F2911" s="156" t="s">
        <v>3288</v>
      </c>
      <c r="G2911" s="155" t="s">
        <v>3285</v>
      </c>
      <c r="H2911" s="155" t="s">
        <v>3285</v>
      </c>
      <c r="I2911" s="155">
        <v>0</v>
      </c>
      <c r="J2911" s="161" t="s">
        <v>3285</v>
      </c>
    </row>
    <row r="2912" spans="2:10" x14ac:dyDescent="0.2">
      <c r="B2912" s="160">
        <v>555</v>
      </c>
      <c r="C2912" s="156" t="s">
        <v>3570</v>
      </c>
      <c r="D2912" s="155" t="s">
        <v>3310</v>
      </c>
      <c r="E2912" s="157">
        <v>0</v>
      </c>
      <c r="F2912" s="156" t="s">
        <v>3311</v>
      </c>
      <c r="G2912" s="155" t="s">
        <v>3285</v>
      </c>
      <c r="H2912" s="155" t="s">
        <v>3285</v>
      </c>
      <c r="I2912" s="155">
        <v>0</v>
      </c>
      <c r="J2912" s="161" t="s">
        <v>3285</v>
      </c>
    </row>
    <row r="2913" spans="2:10" x14ac:dyDescent="0.2">
      <c r="B2913" s="160">
        <v>556</v>
      </c>
      <c r="C2913" s="156" t="s">
        <v>3570</v>
      </c>
      <c r="D2913" s="155" t="s">
        <v>3314</v>
      </c>
      <c r="E2913" s="157">
        <v>0</v>
      </c>
      <c r="F2913" s="156" t="s">
        <v>3290</v>
      </c>
      <c r="G2913" s="155" t="s">
        <v>3285</v>
      </c>
      <c r="H2913" s="155" t="s">
        <v>3285</v>
      </c>
      <c r="I2913" s="155">
        <v>0</v>
      </c>
      <c r="J2913" s="161" t="s">
        <v>3285</v>
      </c>
    </row>
    <row r="2914" spans="2:10" x14ac:dyDescent="0.2">
      <c r="B2914" s="160">
        <v>557</v>
      </c>
      <c r="C2914" s="156" t="s">
        <v>3575</v>
      </c>
      <c r="D2914" s="155" t="s">
        <v>3576</v>
      </c>
      <c r="E2914" s="157">
        <v>0</v>
      </c>
      <c r="F2914" s="156" t="s">
        <v>3311</v>
      </c>
      <c r="G2914" s="155" t="s">
        <v>3285</v>
      </c>
      <c r="H2914" s="155" t="s">
        <v>3285</v>
      </c>
      <c r="I2914" s="155">
        <v>0</v>
      </c>
      <c r="J2914" s="161" t="s">
        <v>3285</v>
      </c>
    </row>
    <row r="2915" spans="2:10" x14ac:dyDescent="0.2">
      <c r="B2915" s="160">
        <v>558</v>
      </c>
      <c r="C2915" s="156" t="s">
        <v>3575</v>
      </c>
      <c r="D2915" s="155" t="s">
        <v>3440</v>
      </c>
      <c r="E2915" s="157">
        <v>24609</v>
      </c>
      <c r="F2915" s="156" t="s">
        <v>3288</v>
      </c>
      <c r="G2915" s="155" t="s">
        <v>3285</v>
      </c>
      <c r="H2915" s="155" t="s">
        <v>3285</v>
      </c>
      <c r="I2915" s="155">
        <v>0</v>
      </c>
      <c r="J2915" s="161" t="s">
        <v>3285</v>
      </c>
    </row>
    <row r="2916" spans="2:10" x14ac:dyDescent="0.2">
      <c r="B2916" s="160">
        <v>559</v>
      </c>
      <c r="C2916" s="156" t="s">
        <v>3575</v>
      </c>
      <c r="D2916" s="155" t="s">
        <v>3314</v>
      </c>
      <c r="E2916" s="157">
        <v>147653</v>
      </c>
      <c r="F2916" s="156" t="s">
        <v>3309</v>
      </c>
      <c r="G2916" s="155" t="s">
        <v>3285</v>
      </c>
      <c r="H2916" s="155" t="s">
        <v>3285</v>
      </c>
      <c r="I2916" s="155">
        <v>0</v>
      </c>
      <c r="J2916" s="161" t="s">
        <v>3285</v>
      </c>
    </row>
    <row r="2917" spans="2:10" x14ac:dyDescent="0.2">
      <c r="B2917" s="160">
        <v>560</v>
      </c>
      <c r="C2917" s="156" t="s">
        <v>3575</v>
      </c>
      <c r="D2917" s="155" t="s">
        <v>3438</v>
      </c>
      <c r="E2917" s="157">
        <v>0</v>
      </c>
      <c r="F2917" s="156" t="s">
        <v>3311</v>
      </c>
      <c r="G2917" s="155" t="s">
        <v>3285</v>
      </c>
      <c r="H2917" s="155" t="s">
        <v>3285</v>
      </c>
      <c r="I2917" s="155">
        <v>0</v>
      </c>
      <c r="J2917" s="161" t="s">
        <v>3285</v>
      </c>
    </row>
    <row r="2918" spans="2:10" x14ac:dyDescent="0.2">
      <c r="B2918" s="160">
        <v>561</v>
      </c>
      <c r="C2918" s="156" t="s">
        <v>3575</v>
      </c>
      <c r="D2918" s="155" t="s">
        <v>3438</v>
      </c>
      <c r="E2918" s="157">
        <v>0</v>
      </c>
      <c r="F2918" s="156" t="s">
        <v>3311</v>
      </c>
      <c r="G2918" s="155" t="s">
        <v>3285</v>
      </c>
      <c r="H2918" s="155" t="s">
        <v>3285</v>
      </c>
      <c r="I2918" s="155">
        <v>0</v>
      </c>
      <c r="J2918" s="161" t="s">
        <v>3285</v>
      </c>
    </row>
    <row r="2919" spans="2:10" x14ac:dyDescent="0.2">
      <c r="B2919" s="160">
        <v>562</v>
      </c>
      <c r="C2919" s="156" t="s">
        <v>3575</v>
      </c>
      <c r="D2919" s="155" t="s">
        <v>3324</v>
      </c>
      <c r="E2919" s="157">
        <v>24609</v>
      </c>
      <c r="F2919" s="156" t="s">
        <v>3577</v>
      </c>
      <c r="G2919" s="155" t="s">
        <v>3285</v>
      </c>
      <c r="H2919" s="155" t="s">
        <v>3285</v>
      </c>
      <c r="I2919" s="155">
        <v>0</v>
      </c>
      <c r="J2919" s="161" t="s">
        <v>3285</v>
      </c>
    </row>
    <row r="2920" spans="2:10" x14ac:dyDescent="0.2">
      <c r="B2920" s="160">
        <v>563</v>
      </c>
      <c r="C2920" s="156" t="s">
        <v>3575</v>
      </c>
      <c r="D2920" s="155" t="s">
        <v>3324</v>
      </c>
      <c r="E2920" s="157">
        <v>24609</v>
      </c>
      <c r="F2920" s="156" t="s">
        <v>3578</v>
      </c>
      <c r="G2920" s="155" t="s">
        <v>3285</v>
      </c>
      <c r="H2920" s="155" t="s">
        <v>3285</v>
      </c>
      <c r="I2920" s="155">
        <v>0</v>
      </c>
      <c r="J2920" s="161" t="s">
        <v>3285</v>
      </c>
    </row>
    <row r="2921" spans="2:10" x14ac:dyDescent="0.2">
      <c r="B2921" s="160">
        <v>564</v>
      </c>
      <c r="C2921" s="156" t="s">
        <v>3575</v>
      </c>
      <c r="D2921" s="155" t="s">
        <v>3324</v>
      </c>
      <c r="E2921" s="157">
        <v>24609</v>
      </c>
      <c r="F2921" s="156" t="s">
        <v>3549</v>
      </c>
      <c r="G2921" s="155" t="s">
        <v>3285</v>
      </c>
      <c r="H2921" s="155" t="s">
        <v>3285</v>
      </c>
      <c r="I2921" s="155">
        <v>0</v>
      </c>
      <c r="J2921" s="161" t="s">
        <v>3285</v>
      </c>
    </row>
    <row r="2922" spans="2:10" x14ac:dyDescent="0.2">
      <c r="B2922" s="160">
        <v>565</v>
      </c>
      <c r="C2922" s="156" t="s">
        <v>3575</v>
      </c>
      <c r="D2922" s="155" t="s">
        <v>3324</v>
      </c>
      <c r="E2922" s="157">
        <v>24609</v>
      </c>
      <c r="F2922" s="156" t="s">
        <v>3577</v>
      </c>
      <c r="G2922" s="155" t="s">
        <v>3285</v>
      </c>
      <c r="H2922" s="155" t="s">
        <v>3285</v>
      </c>
      <c r="I2922" s="155">
        <v>0</v>
      </c>
      <c r="J2922" s="161" t="s">
        <v>3285</v>
      </c>
    </row>
    <row r="2923" spans="2:10" x14ac:dyDescent="0.2">
      <c r="B2923" s="160">
        <v>566</v>
      </c>
      <c r="C2923" s="156" t="s">
        <v>3575</v>
      </c>
      <c r="D2923" s="155" t="s">
        <v>3579</v>
      </c>
      <c r="E2923" s="157">
        <v>0</v>
      </c>
      <c r="F2923" s="156" t="s">
        <v>3311</v>
      </c>
      <c r="G2923" s="155" t="s">
        <v>3285</v>
      </c>
      <c r="H2923" s="155" t="s">
        <v>3285</v>
      </c>
      <c r="I2923" s="155">
        <v>0</v>
      </c>
      <c r="J2923" s="161" t="s">
        <v>3285</v>
      </c>
    </row>
    <row r="2924" spans="2:10" x14ac:dyDescent="0.2">
      <c r="B2924" s="160">
        <v>567</v>
      </c>
      <c r="C2924" s="156" t="s">
        <v>3575</v>
      </c>
      <c r="D2924" s="155" t="s">
        <v>3324</v>
      </c>
      <c r="E2924" s="157">
        <v>24609</v>
      </c>
      <c r="F2924" s="156" t="s">
        <v>3549</v>
      </c>
      <c r="G2924" s="155" t="s">
        <v>3285</v>
      </c>
      <c r="H2924" s="155" t="s">
        <v>3285</v>
      </c>
      <c r="I2924" s="155">
        <v>0</v>
      </c>
      <c r="J2924" s="161" t="s">
        <v>3285</v>
      </c>
    </row>
    <row r="2925" spans="2:10" x14ac:dyDescent="0.2">
      <c r="B2925" s="160">
        <v>568</v>
      </c>
      <c r="C2925" s="156" t="s">
        <v>3580</v>
      </c>
      <c r="D2925" s="155" t="s">
        <v>3318</v>
      </c>
      <c r="E2925" s="157">
        <v>24609</v>
      </c>
      <c r="F2925" s="156" t="s">
        <v>3309</v>
      </c>
      <c r="G2925" s="155" t="s">
        <v>3285</v>
      </c>
      <c r="H2925" s="155" t="s">
        <v>3285</v>
      </c>
      <c r="I2925" s="155">
        <v>0</v>
      </c>
      <c r="J2925" s="161" t="s">
        <v>3285</v>
      </c>
    </row>
    <row r="2926" spans="2:10" x14ac:dyDescent="0.2">
      <c r="B2926" s="160">
        <v>569</v>
      </c>
      <c r="C2926" s="156" t="s">
        <v>3581</v>
      </c>
      <c r="D2926" s="155" t="s">
        <v>3582</v>
      </c>
      <c r="E2926" s="157">
        <v>181934</v>
      </c>
      <c r="F2926" s="156" t="s">
        <v>3309</v>
      </c>
      <c r="G2926" s="155" t="s">
        <v>3285</v>
      </c>
      <c r="H2926" s="155" t="s">
        <v>3285</v>
      </c>
      <c r="I2926" s="155">
        <v>0</v>
      </c>
      <c r="J2926" s="161" t="s">
        <v>3285</v>
      </c>
    </row>
    <row r="2927" spans="2:10" x14ac:dyDescent="0.2">
      <c r="B2927" s="160">
        <v>570</v>
      </c>
      <c r="C2927" s="156" t="s">
        <v>3581</v>
      </c>
      <c r="D2927" s="155" t="s">
        <v>3583</v>
      </c>
      <c r="E2927" s="157">
        <v>30322</v>
      </c>
      <c r="F2927" s="156" t="s">
        <v>3288</v>
      </c>
      <c r="G2927" s="155" t="s">
        <v>3285</v>
      </c>
      <c r="H2927" s="155" t="s">
        <v>3285</v>
      </c>
      <c r="I2927" s="155">
        <v>0</v>
      </c>
      <c r="J2927" s="161" t="s">
        <v>3285</v>
      </c>
    </row>
    <row r="2928" spans="2:10" x14ac:dyDescent="0.2">
      <c r="B2928" s="160">
        <v>571</v>
      </c>
      <c r="C2928" s="156" t="s">
        <v>3581</v>
      </c>
      <c r="D2928" s="155" t="s">
        <v>3304</v>
      </c>
      <c r="E2928" s="157">
        <v>257740</v>
      </c>
      <c r="F2928" s="156" t="s">
        <v>3305</v>
      </c>
      <c r="G2928" s="155" t="s">
        <v>3581</v>
      </c>
      <c r="H2928" s="155" t="s">
        <v>3304</v>
      </c>
      <c r="I2928" s="155">
        <v>72539</v>
      </c>
      <c r="J2928" s="161">
        <v>45615</v>
      </c>
    </row>
    <row r="2929" spans="2:10" x14ac:dyDescent="0.2">
      <c r="B2929" s="160">
        <v>572</v>
      </c>
      <c r="C2929" s="156" t="s">
        <v>3581</v>
      </c>
      <c r="D2929" s="155" t="s">
        <v>3582</v>
      </c>
      <c r="E2929" s="157">
        <v>106128</v>
      </c>
      <c r="F2929" s="156" t="s">
        <v>3288</v>
      </c>
      <c r="G2929" s="155" t="s">
        <v>3285</v>
      </c>
      <c r="H2929" s="155" t="s">
        <v>3285</v>
      </c>
      <c r="I2929" s="155">
        <v>0</v>
      </c>
      <c r="J2929" s="161" t="s">
        <v>3285</v>
      </c>
    </row>
    <row r="2930" spans="2:10" x14ac:dyDescent="0.2">
      <c r="B2930" s="160">
        <v>573</v>
      </c>
      <c r="C2930" s="156" t="s">
        <v>3584</v>
      </c>
      <c r="D2930" s="155" t="s">
        <v>3562</v>
      </c>
      <c r="E2930" s="157">
        <v>0</v>
      </c>
      <c r="F2930" s="156" t="s">
        <v>3288</v>
      </c>
      <c r="G2930" s="155" t="s">
        <v>3285</v>
      </c>
      <c r="H2930" s="155" t="s">
        <v>3285</v>
      </c>
      <c r="I2930" s="155">
        <v>0</v>
      </c>
      <c r="J2930" s="161" t="s">
        <v>3285</v>
      </c>
    </row>
    <row r="2931" spans="2:10" x14ac:dyDescent="0.2">
      <c r="B2931" s="160">
        <v>574</v>
      </c>
      <c r="C2931" s="156" t="s">
        <v>3584</v>
      </c>
      <c r="D2931" s="155" t="s">
        <v>3336</v>
      </c>
      <c r="E2931" s="157">
        <v>0</v>
      </c>
      <c r="F2931" s="156" t="s">
        <v>3549</v>
      </c>
      <c r="G2931" s="155" t="s">
        <v>3285</v>
      </c>
      <c r="H2931" s="155" t="s">
        <v>3285</v>
      </c>
      <c r="I2931" s="155">
        <v>0</v>
      </c>
      <c r="J2931" s="161" t="s">
        <v>3285</v>
      </c>
    </row>
    <row r="2932" spans="2:10" x14ac:dyDescent="0.2">
      <c r="B2932" s="160">
        <v>575</v>
      </c>
      <c r="C2932" s="156" t="s">
        <v>3584</v>
      </c>
      <c r="D2932" s="155" t="s">
        <v>3336</v>
      </c>
      <c r="E2932" s="157">
        <v>0</v>
      </c>
      <c r="F2932" s="156" t="s">
        <v>3290</v>
      </c>
      <c r="G2932" s="155" t="s">
        <v>3285</v>
      </c>
      <c r="H2932" s="155" t="s">
        <v>3285</v>
      </c>
      <c r="I2932" s="155">
        <v>0</v>
      </c>
      <c r="J2932" s="161" t="s">
        <v>3285</v>
      </c>
    </row>
    <row r="2933" spans="2:10" x14ac:dyDescent="0.2">
      <c r="B2933" s="160">
        <v>576</v>
      </c>
      <c r="C2933" s="156" t="s">
        <v>3584</v>
      </c>
      <c r="D2933" s="155" t="s">
        <v>3336</v>
      </c>
      <c r="E2933" s="157">
        <v>0</v>
      </c>
      <c r="F2933" s="156" t="s">
        <v>3288</v>
      </c>
      <c r="G2933" s="155" t="s">
        <v>3285</v>
      </c>
      <c r="H2933" s="155" t="s">
        <v>3285</v>
      </c>
      <c r="I2933" s="155">
        <v>0</v>
      </c>
      <c r="J2933" s="161" t="s">
        <v>3285</v>
      </c>
    </row>
    <row r="2934" spans="2:10" x14ac:dyDescent="0.2">
      <c r="B2934" s="160">
        <v>577</v>
      </c>
      <c r="C2934" s="156" t="s">
        <v>3584</v>
      </c>
      <c r="D2934" s="155" t="s">
        <v>3585</v>
      </c>
      <c r="E2934" s="157">
        <v>30322</v>
      </c>
      <c r="F2934" s="156" t="s">
        <v>3288</v>
      </c>
      <c r="G2934" s="155" t="s">
        <v>3285</v>
      </c>
      <c r="H2934" s="155" t="s">
        <v>3285</v>
      </c>
      <c r="I2934" s="155">
        <v>0</v>
      </c>
      <c r="J2934" s="161" t="s">
        <v>3285</v>
      </c>
    </row>
    <row r="2935" spans="2:10" x14ac:dyDescent="0.2">
      <c r="B2935" s="160">
        <v>578</v>
      </c>
      <c r="C2935" s="156" t="s">
        <v>3584</v>
      </c>
      <c r="D2935" s="155" t="s">
        <v>3336</v>
      </c>
      <c r="E2935" s="157">
        <v>0</v>
      </c>
      <c r="F2935" s="156" t="s">
        <v>3288</v>
      </c>
      <c r="G2935" s="155" t="s">
        <v>3285</v>
      </c>
      <c r="H2935" s="155" t="s">
        <v>3285</v>
      </c>
      <c r="I2935" s="155">
        <v>0</v>
      </c>
      <c r="J2935" s="161" t="s">
        <v>3285</v>
      </c>
    </row>
    <row r="2936" spans="2:10" x14ac:dyDescent="0.2">
      <c r="B2936" s="160">
        <v>579</v>
      </c>
      <c r="C2936" s="156" t="s">
        <v>3584</v>
      </c>
      <c r="D2936" s="155" t="s">
        <v>3336</v>
      </c>
      <c r="E2936" s="157">
        <v>0</v>
      </c>
      <c r="F2936" s="156" t="s">
        <v>3288</v>
      </c>
      <c r="G2936" s="155" t="s">
        <v>3285</v>
      </c>
      <c r="H2936" s="155" t="s">
        <v>3285</v>
      </c>
      <c r="I2936" s="155">
        <v>0</v>
      </c>
      <c r="J2936" s="161" t="s">
        <v>3285</v>
      </c>
    </row>
    <row r="2937" spans="2:10" x14ac:dyDescent="0.2">
      <c r="B2937" s="160">
        <v>580</v>
      </c>
      <c r="C2937" s="156" t="s">
        <v>3584</v>
      </c>
      <c r="D2937" s="155" t="s">
        <v>3563</v>
      </c>
      <c r="E2937" s="157">
        <v>30322</v>
      </c>
      <c r="F2937" s="156" t="s">
        <v>3288</v>
      </c>
      <c r="G2937" s="155" t="s">
        <v>3285</v>
      </c>
      <c r="H2937" s="155" t="s">
        <v>3285</v>
      </c>
      <c r="I2937" s="155">
        <v>0</v>
      </c>
      <c r="J2937" s="161" t="s">
        <v>3285</v>
      </c>
    </row>
    <row r="2938" spans="2:10" x14ac:dyDescent="0.2">
      <c r="B2938" s="160">
        <v>581</v>
      </c>
      <c r="C2938" s="156" t="s">
        <v>3584</v>
      </c>
      <c r="D2938" s="155" t="s">
        <v>3586</v>
      </c>
      <c r="E2938" s="157">
        <v>106128</v>
      </c>
      <c r="F2938" s="156" t="s">
        <v>3288</v>
      </c>
      <c r="G2938" s="155" t="s">
        <v>3285</v>
      </c>
      <c r="H2938" s="155" t="s">
        <v>3285</v>
      </c>
      <c r="I2938" s="155">
        <v>0</v>
      </c>
      <c r="J2938" s="161" t="s">
        <v>3285</v>
      </c>
    </row>
    <row r="2939" spans="2:10" x14ac:dyDescent="0.2">
      <c r="B2939" s="160">
        <v>582</v>
      </c>
      <c r="C2939" s="156" t="s">
        <v>3584</v>
      </c>
      <c r="D2939" s="155" t="s">
        <v>3365</v>
      </c>
      <c r="E2939" s="157">
        <v>90967</v>
      </c>
      <c r="F2939" s="156" t="s">
        <v>3290</v>
      </c>
      <c r="G2939" s="155" t="s">
        <v>3285</v>
      </c>
      <c r="H2939" s="155" t="s">
        <v>3285</v>
      </c>
      <c r="I2939" s="155">
        <v>0</v>
      </c>
      <c r="J2939" s="161" t="s">
        <v>3285</v>
      </c>
    </row>
    <row r="2940" spans="2:10" x14ac:dyDescent="0.2">
      <c r="B2940" s="160">
        <v>583</v>
      </c>
      <c r="C2940" s="156" t="s">
        <v>3584</v>
      </c>
      <c r="D2940" s="155" t="s">
        <v>3336</v>
      </c>
      <c r="E2940" s="157">
        <v>0</v>
      </c>
      <c r="F2940" s="156" t="s">
        <v>3288</v>
      </c>
      <c r="G2940" s="155" t="s">
        <v>3285</v>
      </c>
      <c r="H2940" s="155" t="s">
        <v>3285</v>
      </c>
      <c r="I2940" s="155">
        <v>0</v>
      </c>
      <c r="J2940" s="161" t="s">
        <v>3285</v>
      </c>
    </row>
    <row r="2941" spans="2:10" x14ac:dyDescent="0.2">
      <c r="B2941" s="160">
        <v>584</v>
      </c>
      <c r="C2941" s="156" t="s">
        <v>3584</v>
      </c>
      <c r="D2941" s="155" t="s">
        <v>3336</v>
      </c>
      <c r="E2941" s="157">
        <v>0</v>
      </c>
      <c r="F2941" s="156" t="s">
        <v>3288</v>
      </c>
      <c r="G2941" s="155" t="s">
        <v>3285</v>
      </c>
      <c r="H2941" s="155" t="s">
        <v>3285</v>
      </c>
      <c r="I2941" s="155">
        <v>0</v>
      </c>
      <c r="J2941" s="161" t="s">
        <v>3285</v>
      </c>
    </row>
    <row r="2942" spans="2:10" x14ac:dyDescent="0.2">
      <c r="B2942" s="160">
        <v>585</v>
      </c>
      <c r="C2942" s="156" t="s">
        <v>3587</v>
      </c>
      <c r="D2942" s="155" t="s">
        <v>3304</v>
      </c>
      <c r="E2942" s="157">
        <v>0</v>
      </c>
      <c r="F2942" s="156" t="s">
        <v>3305</v>
      </c>
      <c r="G2942" s="155" t="s">
        <v>3587</v>
      </c>
      <c r="H2942" s="155" t="s">
        <v>3304</v>
      </c>
      <c r="I2942" s="155">
        <v>181182</v>
      </c>
      <c r="J2942" s="161">
        <v>45617</v>
      </c>
    </row>
    <row r="2943" spans="2:10" x14ac:dyDescent="0.2">
      <c r="B2943" s="160">
        <v>586</v>
      </c>
      <c r="C2943" s="156" t="s">
        <v>3588</v>
      </c>
      <c r="D2943" s="155" t="s">
        <v>3316</v>
      </c>
      <c r="E2943" s="157">
        <v>24609</v>
      </c>
      <c r="F2943" s="156" t="s">
        <v>3288</v>
      </c>
      <c r="G2943" s="155" t="s">
        <v>3285</v>
      </c>
      <c r="H2943" s="155" t="s">
        <v>3285</v>
      </c>
      <c r="I2943" s="155">
        <v>0</v>
      </c>
      <c r="J2943" s="161" t="s">
        <v>3285</v>
      </c>
    </row>
    <row r="2944" spans="2:10" x14ac:dyDescent="0.2">
      <c r="B2944" s="160">
        <v>587</v>
      </c>
      <c r="C2944" s="156" t="s">
        <v>3588</v>
      </c>
      <c r="D2944" s="155" t="s">
        <v>3424</v>
      </c>
      <c r="E2944" s="157">
        <v>86131</v>
      </c>
      <c r="F2944" s="156" t="s">
        <v>3288</v>
      </c>
      <c r="G2944" s="155" t="s">
        <v>3285</v>
      </c>
      <c r="H2944" s="155" t="s">
        <v>3285</v>
      </c>
      <c r="I2944" s="155">
        <v>0</v>
      </c>
      <c r="J2944" s="161" t="s">
        <v>3285</v>
      </c>
    </row>
    <row r="2945" spans="2:10" x14ac:dyDescent="0.2">
      <c r="B2945" s="160">
        <v>588</v>
      </c>
      <c r="C2945" s="156" t="s">
        <v>3588</v>
      </c>
      <c r="D2945" s="155" t="s">
        <v>3316</v>
      </c>
      <c r="E2945" s="157">
        <v>24609</v>
      </c>
      <c r="F2945" s="156" t="s">
        <v>3288</v>
      </c>
      <c r="G2945" s="155" t="s">
        <v>3285</v>
      </c>
      <c r="H2945" s="155" t="s">
        <v>3285</v>
      </c>
      <c r="I2945" s="155">
        <v>0</v>
      </c>
      <c r="J2945" s="161" t="s">
        <v>3285</v>
      </c>
    </row>
    <row r="2946" spans="2:10" x14ac:dyDescent="0.2">
      <c r="B2946" s="160">
        <v>589</v>
      </c>
      <c r="C2946" s="156" t="s">
        <v>3588</v>
      </c>
      <c r="D2946" s="155" t="s">
        <v>3424</v>
      </c>
      <c r="E2946" s="157">
        <v>86131</v>
      </c>
      <c r="F2946" s="156" t="s">
        <v>3288</v>
      </c>
      <c r="G2946" s="155" t="s">
        <v>3285</v>
      </c>
      <c r="H2946" s="155" t="s">
        <v>3285</v>
      </c>
      <c r="I2946" s="155">
        <v>0</v>
      </c>
      <c r="J2946" s="161" t="s">
        <v>3285</v>
      </c>
    </row>
    <row r="2947" spans="2:10" x14ac:dyDescent="0.2">
      <c r="B2947" s="160">
        <v>590</v>
      </c>
      <c r="C2947" s="156" t="s">
        <v>3588</v>
      </c>
      <c r="D2947" s="155" t="s">
        <v>3316</v>
      </c>
      <c r="E2947" s="157">
        <v>24609</v>
      </c>
      <c r="F2947" s="156" t="s">
        <v>3288</v>
      </c>
      <c r="G2947" s="155" t="s">
        <v>3285</v>
      </c>
      <c r="H2947" s="155" t="s">
        <v>3285</v>
      </c>
      <c r="I2947" s="155">
        <v>0</v>
      </c>
      <c r="J2947" s="161" t="s">
        <v>3285</v>
      </c>
    </row>
    <row r="2948" spans="2:10" x14ac:dyDescent="0.2">
      <c r="B2948" s="160">
        <v>591</v>
      </c>
      <c r="C2948" s="156" t="s">
        <v>3588</v>
      </c>
      <c r="D2948" s="155" t="s">
        <v>3331</v>
      </c>
      <c r="E2948" s="157">
        <v>24609</v>
      </c>
      <c r="F2948" s="156" t="s">
        <v>3288</v>
      </c>
      <c r="G2948" s="155" t="s">
        <v>3285</v>
      </c>
      <c r="H2948" s="155" t="s">
        <v>3285</v>
      </c>
      <c r="I2948" s="155">
        <v>0</v>
      </c>
      <c r="J2948" s="161" t="s">
        <v>3285</v>
      </c>
    </row>
    <row r="2949" spans="2:10" x14ac:dyDescent="0.2">
      <c r="B2949" s="160">
        <v>592</v>
      </c>
      <c r="C2949" s="156" t="s">
        <v>3588</v>
      </c>
      <c r="D2949" s="155" t="s">
        <v>3424</v>
      </c>
      <c r="E2949" s="157">
        <v>86131</v>
      </c>
      <c r="F2949" s="156" t="s">
        <v>3288</v>
      </c>
      <c r="G2949" s="155" t="s">
        <v>3285</v>
      </c>
      <c r="H2949" s="155" t="s">
        <v>3285</v>
      </c>
      <c r="I2949" s="155">
        <v>0</v>
      </c>
      <c r="J2949" s="161" t="s">
        <v>3285</v>
      </c>
    </row>
    <row r="2950" spans="2:10" x14ac:dyDescent="0.2">
      <c r="B2950" s="160">
        <v>593</v>
      </c>
      <c r="C2950" s="156" t="s">
        <v>3588</v>
      </c>
      <c r="D2950" s="155" t="s">
        <v>3316</v>
      </c>
      <c r="E2950" s="157">
        <v>24609</v>
      </c>
      <c r="F2950" s="156" t="s">
        <v>3288</v>
      </c>
      <c r="G2950" s="155" t="s">
        <v>3285</v>
      </c>
      <c r="H2950" s="155" t="s">
        <v>3285</v>
      </c>
      <c r="I2950" s="155">
        <v>0</v>
      </c>
      <c r="J2950" s="161" t="s">
        <v>3285</v>
      </c>
    </row>
    <row r="2951" spans="2:10" x14ac:dyDescent="0.2">
      <c r="B2951" s="160">
        <v>594</v>
      </c>
      <c r="C2951" s="156" t="s">
        <v>3588</v>
      </c>
      <c r="D2951" s="155" t="s">
        <v>3589</v>
      </c>
      <c r="E2951" s="157">
        <v>24609</v>
      </c>
      <c r="F2951" s="156" t="s">
        <v>3288</v>
      </c>
      <c r="G2951" s="155" t="s">
        <v>3285</v>
      </c>
      <c r="H2951" s="155" t="s">
        <v>3285</v>
      </c>
      <c r="I2951" s="155">
        <v>0</v>
      </c>
      <c r="J2951" s="161" t="s">
        <v>3285</v>
      </c>
    </row>
    <row r="2952" spans="2:10" x14ac:dyDescent="0.2">
      <c r="B2952" s="160">
        <v>595</v>
      </c>
      <c r="C2952" s="156" t="s">
        <v>3588</v>
      </c>
      <c r="D2952" s="155" t="s">
        <v>3316</v>
      </c>
      <c r="E2952" s="157">
        <v>24609</v>
      </c>
      <c r="F2952" s="156" t="s">
        <v>3288</v>
      </c>
      <c r="G2952" s="155" t="s">
        <v>3285</v>
      </c>
      <c r="H2952" s="155" t="s">
        <v>3285</v>
      </c>
      <c r="I2952" s="155">
        <v>0</v>
      </c>
      <c r="J2952" s="161" t="s">
        <v>3285</v>
      </c>
    </row>
    <row r="2953" spans="2:10" x14ac:dyDescent="0.2">
      <c r="B2953" s="160">
        <v>596</v>
      </c>
      <c r="C2953" s="156" t="s">
        <v>3588</v>
      </c>
      <c r="D2953" s="155" t="s">
        <v>3424</v>
      </c>
      <c r="E2953" s="157">
        <v>86131</v>
      </c>
      <c r="F2953" s="156" t="s">
        <v>3288</v>
      </c>
      <c r="G2953" s="155" t="s">
        <v>3285</v>
      </c>
      <c r="H2953" s="155" t="s">
        <v>3285</v>
      </c>
      <c r="I2953" s="155">
        <v>0</v>
      </c>
      <c r="J2953" s="161" t="s">
        <v>3285</v>
      </c>
    </row>
    <row r="2954" spans="2:10" x14ac:dyDescent="0.2">
      <c r="B2954" s="160">
        <v>597</v>
      </c>
      <c r="C2954" s="156" t="s">
        <v>3588</v>
      </c>
      <c r="D2954" s="155" t="s">
        <v>3316</v>
      </c>
      <c r="E2954" s="157">
        <v>24609</v>
      </c>
      <c r="F2954" s="156" t="s">
        <v>3288</v>
      </c>
      <c r="G2954" s="156" t="s">
        <v>3285</v>
      </c>
      <c r="H2954" s="155" t="s">
        <v>3285</v>
      </c>
      <c r="I2954" s="155">
        <v>0</v>
      </c>
      <c r="J2954" s="193" t="s">
        <v>3285</v>
      </c>
    </row>
    <row r="2955" spans="2:10" x14ac:dyDescent="0.2">
      <c r="B2955" s="160">
        <v>598</v>
      </c>
      <c r="C2955" s="156" t="s">
        <v>3588</v>
      </c>
      <c r="D2955" s="155" t="s">
        <v>3316</v>
      </c>
      <c r="E2955" s="157">
        <v>24609</v>
      </c>
      <c r="F2955" s="156" t="s">
        <v>3288</v>
      </c>
      <c r="G2955" s="155" t="s">
        <v>3285</v>
      </c>
      <c r="H2955" s="155" t="s">
        <v>3285</v>
      </c>
      <c r="I2955" s="155">
        <v>0</v>
      </c>
      <c r="J2955" s="161" t="s">
        <v>3285</v>
      </c>
    </row>
    <row r="2956" spans="2:10" x14ac:dyDescent="0.2">
      <c r="B2956" s="160">
        <v>599</v>
      </c>
      <c r="C2956" s="156" t="s">
        <v>3588</v>
      </c>
      <c r="D2956" s="155" t="s">
        <v>3424</v>
      </c>
      <c r="E2956" s="157">
        <v>24609</v>
      </c>
      <c r="F2956" s="156" t="s">
        <v>3288</v>
      </c>
      <c r="G2956" s="155" t="s">
        <v>3285</v>
      </c>
      <c r="H2956" s="155" t="s">
        <v>3285</v>
      </c>
      <c r="I2956" s="155">
        <v>0</v>
      </c>
      <c r="J2956" s="161" t="s">
        <v>3285</v>
      </c>
    </row>
    <row r="2957" spans="2:10" x14ac:dyDescent="0.2">
      <c r="B2957" s="160">
        <v>600</v>
      </c>
      <c r="C2957" s="156" t="s">
        <v>3588</v>
      </c>
      <c r="D2957" s="155" t="s">
        <v>3424</v>
      </c>
      <c r="E2957" s="157">
        <v>86131</v>
      </c>
      <c r="F2957" s="156" t="s">
        <v>3288</v>
      </c>
      <c r="G2957" s="155" t="s">
        <v>3285</v>
      </c>
      <c r="H2957" s="155" t="s">
        <v>3285</v>
      </c>
      <c r="I2957" s="155">
        <v>0</v>
      </c>
      <c r="J2957" s="161" t="s">
        <v>3285</v>
      </c>
    </row>
    <row r="2958" spans="2:10" x14ac:dyDescent="0.2">
      <c r="B2958" s="160">
        <v>601</v>
      </c>
      <c r="C2958" s="156" t="s">
        <v>3588</v>
      </c>
      <c r="D2958" s="155" t="s">
        <v>3316</v>
      </c>
      <c r="E2958" s="157">
        <v>24609</v>
      </c>
      <c r="F2958" s="156" t="s">
        <v>3288</v>
      </c>
      <c r="G2958" s="155" t="s">
        <v>3285</v>
      </c>
      <c r="H2958" s="155" t="s">
        <v>3285</v>
      </c>
      <c r="I2958" s="155">
        <v>0</v>
      </c>
      <c r="J2958" s="161" t="s">
        <v>3285</v>
      </c>
    </row>
    <row r="2959" spans="2:10" x14ac:dyDescent="0.2">
      <c r="B2959" s="160">
        <v>602</v>
      </c>
      <c r="C2959" s="156" t="s">
        <v>3588</v>
      </c>
      <c r="D2959" s="155" t="s">
        <v>3425</v>
      </c>
      <c r="E2959" s="157">
        <v>24609</v>
      </c>
      <c r="F2959" s="156" t="s">
        <v>3288</v>
      </c>
      <c r="G2959" s="155" t="s">
        <v>3285</v>
      </c>
      <c r="H2959" s="155" t="s">
        <v>3285</v>
      </c>
      <c r="I2959" s="155">
        <v>0</v>
      </c>
      <c r="J2959" s="161" t="s">
        <v>3285</v>
      </c>
    </row>
    <row r="2960" spans="2:10" x14ac:dyDescent="0.2">
      <c r="B2960" s="160">
        <v>603</v>
      </c>
      <c r="C2960" s="156" t="s">
        <v>3588</v>
      </c>
      <c r="D2960" s="155" t="s">
        <v>3316</v>
      </c>
      <c r="E2960" s="157">
        <v>24609</v>
      </c>
      <c r="F2960" s="156" t="s">
        <v>3288</v>
      </c>
      <c r="G2960" s="155" t="s">
        <v>3285</v>
      </c>
      <c r="H2960" s="155" t="s">
        <v>3285</v>
      </c>
      <c r="I2960" s="155">
        <v>0</v>
      </c>
      <c r="J2960" s="161" t="s">
        <v>3285</v>
      </c>
    </row>
    <row r="2961" spans="2:10" x14ac:dyDescent="0.2">
      <c r="B2961" s="160">
        <v>604</v>
      </c>
      <c r="C2961" s="156" t="s">
        <v>3588</v>
      </c>
      <c r="D2961" s="155" t="s">
        <v>3316</v>
      </c>
      <c r="E2961" s="157">
        <v>24609</v>
      </c>
      <c r="F2961" s="156" t="s">
        <v>3288</v>
      </c>
      <c r="G2961" s="155" t="s">
        <v>3285</v>
      </c>
      <c r="H2961" s="155" t="s">
        <v>3285</v>
      </c>
      <c r="I2961" s="155">
        <v>0</v>
      </c>
      <c r="J2961" s="161" t="s">
        <v>3285</v>
      </c>
    </row>
    <row r="2962" spans="2:10" x14ac:dyDescent="0.2">
      <c r="B2962" s="160">
        <v>605</v>
      </c>
      <c r="C2962" s="156" t="s">
        <v>3588</v>
      </c>
      <c r="D2962" s="155" t="s">
        <v>3424</v>
      </c>
      <c r="E2962" s="157">
        <v>86131</v>
      </c>
      <c r="F2962" s="156" t="s">
        <v>3288</v>
      </c>
      <c r="G2962" s="155" t="s">
        <v>3285</v>
      </c>
      <c r="H2962" s="155" t="s">
        <v>3285</v>
      </c>
      <c r="I2962" s="155">
        <v>0</v>
      </c>
      <c r="J2962" s="161" t="s">
        <v>3285</v>
      </c>
    </row>
    <row r="2963" spans="2:10" x14ac:dyDescent="0.2">
      <c r="B2963" s="160">
        <v>606</v>
      </c>
      <c r="C2963" s="156" t="s">
        <v>3588</v>
      </c>
      <c r="D2963" s="155" t="s">
        <v>3425</v>
      </c>
      <c r="E2963" s="157">
        <v>24609</v>
      </c>
      <c r="F2963" s="156" t="s">
        <v>3288</v>
      </c>
      <c r="G2963" s="155" t="s">
        <v>3285</v>
      </c>
      <c r="H2963" s="155" t="s">
        <v>3285</v>
      </c>
      <c r="I2963" s="155">
        <v>0</v>
      </c>
      <c r="J2963" s="161" t="s">
        <v>3285</v>
      </c>
    </row>
    <row r="2964" spans="2:10" x14ac:dyDescent="0.2">
      <c r="B2964" s="160">
        <v>607</v>
      </c>
      <c r="C2964" s="156" t="s">
        <v>3588</v>
      </c>
      <c r="D2964" s="155" t="s">
        <v>3425</v>
      </c>
      <c r="E2964" s="157">
        <v>24609</v>
      </c>
      <c r="F2964" s="156" t="s">
        <v>3288</v>
      </c>
      <c r="G2964" s="155" t="s">
        <v>3285</v>
      </c>
      <c r="H2964" s="155" t="s">
        <v>3285</v>
      </c>
      <c r="I2964" s="155">
        <v>0</v>
      </c>
      <c r="J2964" s="161" t="s">
        <v>3285</v>
      </c>
    </row>
    <row r="2965" spans="2:10" x14ac:dyDescent="0.2">
      <c r="B2965" s="160">
        <v>608</v>
      </c>
      <c r="C2965" s="156" t="s">
        <v>3590</v>
      </c>
      <c r="D2965" s="155" t="s">
        <v>3489</v>
      </c>
      <c r="E2965" s="157">
        <v>24609</v>
      </c>
      <c r="F2965" s="156" t="s">
        <v>3288</v>
      </c>
      <c r="G2965" s="155" t="s">
        <v>3285</v>
      </c>
      <c r="H2965" s="155" t="s">
        <v>3285</v>
      </c>
      <c r="I2965" s="155">
        <v>0</v>
      </c>
      <c r="J2965" s="161" t="s">
        <v>3285</v>
      </c>
    </row>
    <row r="2966" spans="2:10" x14ac:dyDescent="0.2">
      <c r="B2966" s="160">
        <v>609</v>
      </c>
      <c r="C2966" s="156" t="s">
        <v>3590</v>
      </c>
      <c r="D2966" s="155" t="s">
        <v>3490</v>
      </c>
      <c r="E2966" s="157">
        <v>0</v>
      </c>
      <c r="F2966" s="156" t="s">
        <v>3288</v>
      </c>
      <c r="G2966" s="155" t="s">
        <v>3285</v>
      </c>
      <c r="H2966" s="155" t="s">
        <v>3285</v>
      </c>
      <c r="I2966" s="155">
        <v>0</v>
      </c>
      <c r="J2966" s="161" t="s">
        <v>3285</v>
      </c>
    </row>
    <row r="2967" spans="2:10" x14ac:dyDescent="0.2">
      <c r="B2967" s="160">
        <v>610</v>
      </c>
      <c r="C2967" s="156" t="s">
        <v>3590</v>
      </c>
      <c r="D2967" s="155" t="s">
        <v>3328</v>
      </c>
      <c r="E2967" s="157">
        <v>0</v>
      </c>
      <c r="F2967" s="156" t="s">
        <v>3288</v>
      </c>
      <c r="G2967" s="155" t="s">
        <v>3285</v>
      </c>
      <c r="H2967" s="155" t="s">
        <v>3285</v>
      </c>
      <c r="I2967" s="155">
        <v>0</v>
      </c>
      <c r="J2967" s="161" t="s">
        <v>3285</v>
      </c>
    </row>
    <row r="2968" spans="2:10" x14ac:dyDescent="0.2">
      <c r="B2968" s="160">
        <v>611</v>
      </c>
      <c r="C2968" s="156" t="s">
        <v>3590</v>
      </c>
      <c r="D2968" s="155" t="s">
        <v>3491</v>
      </c>
      <c r="E2968" s="157">
        <v>24609</v>
      </c>
      <c r="F2968" s="156" t="s">
        <v>3288</v>
      </c>
      <c r="G2968" s="155" t="s">
        <v>3285</v>
      </c>
      <c r="H2968" s="155" t="s">
        <v>3285</v>
      </c>
      <c r="I2968" s="155">
        <v>0</v>
      </c>
      <c r="J2968" s="161" t="s">
        <v>3285</v>
      </c>
    </row>
    <row r="2969" spans="2:10" x14ac:dyDescent="0.2">
      <c r="B2969" s="160">
        <v>612</v>
      </c>
      <c r="C2969" s="156" t="s">
        <v>3590</v>
      </c>
      <c r="D2969" s="155" t="s">
        <v>3490</v>
      </c>
      <c r="E2969" s="157">
        <v>24609</v>
      </c>
      <c r="F2969" s="156" t="s">
        <v>3288</v>
      </c>
      <c r="G2969" s="155" t="s">
        <v>3285</v>
      </c>
      <c r="H2969" s="155" t="s">
        <v>3285</v>
      </c>
      <c r="I2969" s="155">
        <v>0</v>
      </c>
      <c r="J2969" s="161" t="s">
        <v>3285</v>
      </c>
    </row>
    <row r="2970" spans="2:10" x14ac:dyDescent="0.2">
      <c r="B2970" s="160">
        <v>613</v>
      </c>
      <c r="C2970" s="156" t="s">
        <v>3590</v>
      </c>
      <c r="D2970" s="155" t="s">
        <v>3489</v>
      </c>
      <c r="E2970" s="157">
        <v>24609</v>
      </c>
      <c r="F2970" s="156" t="s">
        <v>3288</v>
      </c>
      <c r="G2970" s="155" t="s">
        <v>3285</v>
      </c>
      <c r="H2970" s="155" t="s">
        <v>3285</v>
      </c>
      <c r="I2970" s="155">
        <v>0</v>
      </c>
      <c r="J2970" s="161" t="s">
        <v>3285</v>
      </c>
    </row>
    <row r="2971" spans="2:10" x14ac:dyDescent="0.2">
      <c r="B2971" s="160">
        <v>614</v>
      </c>
      <c r="C2971" s="156" t="s">
        <v>3590</v>
      </c>
      <c r="D2971" s="155" t="s">
        <v>3591</v>
      </c>
      <c r="E2971" s="157">
        <v>0</v>
      </c>
      <c r="F2971" s="156" t="s">
        <v>3288</v>
      </c>
      <c r="G2971" s="155" t="s">
        <v>3285</v>
      </c>
      <c r="H2971" s="155" t="s">
        <v>3285</v>
      </c>
      <c r="I2971" s="155">
        <v>0</v>
      </c>
      <c r="J2971" s="161" t="s">
        <v>3285</v>
      </c>
    </row>
    <row r="2972" spans="2:10" x14ac:dyDescent="0.2">
      <c r="B2972" s="160">
        <v>615</v>
      </c>
      <c r="C2972" s="156" t="s">
        <v>3590</v>
      </c>
      <c r="D2972" s="155" t="s">
        <v>3492</v>
      </c>
      <c r="E2972" s="157">
        <v>24609</v>
      </c>
      <c r="F2972" s="156" t="s">
        <v>3288</v>
      </c>
      <c r="G2972" s="155" t="s">
        <v>3285</v>
      </c>
      <c r="H2972" s="155" t="s">
        <v>3285</v>
      </c>
      <c r="I2972" s="155">
        <v>0</v>
      </c>
      <c r="J2972" s="161" t="s">
        <v>3285</v>
      </c>
    </row>
    <row r="2973" spans="2:10" x14ac:dyDescent="0.2">
      <c r="B2973" s="160">
        <v>616</v>
      </c>
      <c r="C2973" s="156" t="s">
        <v>3590</v>
      </c>
      <c r="D2973" s="155" t="s">
        <v>3328</v>
      </c>
      <c r="E2973" s="157">
        <v>0</v>
      </c>
      <c r="F2973" s="156" t="s">
        <v>3288</v>
      </c>
      <c r="G2973" s="155" t="s">
        <v>3285</v>
      </c>
      <c r="H2973" s="155" t="s">
        <v>3285</v>
      </c>
      <c r="I2973" s="155">
        <v>0</v>
      </c>
      <c r="J2973" s="161" t="s">
        <v>3285</v>
      </c>
    </row>
    <row r="2974" spans="2:10" x14ac:dyDescent="0.2">
      <c r="B2974" s="160">
        <v>617</v>
      </c>
      <c r="C2974" s="156" t="s">
        <v>3590</v>
      </c>
      <c r="D2974" s="155" t="s">
        <v>3489</v>
      </c>
      <c r="E2974" s="157">
        <v>24609</v>
      </c>
      <c r="F2974" s="156" t="s">
        <v>3288</v>
      </c>
      <c r="G2974" s="155" t="s">
        <v>3285</v>
      </c>
      <c r="H2974" s="155" t="s">
        <v>3285</v>
      </c>
      <c r="I2974" s="155">
        <v>0</v>
      </c>
      <c r="J2974" s="161" t="s">
        <v>3285</v>
      </c>
    </row>
    <row r="2975" spans="2:10" x14ac:dyDescent="0.2">
      <c r="B2975" s="160">
        <v>618</v>
      </c>
      <c r="C2975" s="156" t="s">
        <v>3590</v>
      </c>
      <c r="D2975" s="155" t="s">
        <v>3489</v>
      </c>
      <c r="E2975" s="157">
        <v>24609</v>
      </c>
      <c r="F2975" s="156" t="s">
        <v>3288</v>
      </c>
      <c r="G2975" s="155" t="s">
        <v>3285</v>
      </c>
      <c r="H2975" s="155" t="s">
        <v>3285</v>
      </c>
      <c r="I2975" s="155">
        <v>0</v>
      </c>
      <c r="J2975" s="161" t="s">
        <v>3285</v>
      </c>
    </row>
    <row r="2976" spans="2:10" x14ac:dyDescent="0.2">
      <c r="B2976" s="160">
        <v>619</v>
      </c>
      <c r="C2976" s="156" t="s">
        <v>3590</v>
      </c>
      <c r="D2976" s="155" t="s">
        <v>3328</v>
      </c>
      <c r="E2976" s="157">
        <v>0</v>
      </c>
      <c r="F2976" s="156" t="s">
        <v>3288</v>
      </c>
      <c r="G2976" s="155" t="s">
        <v>3285</v>
      </c>
      <c r="H2976" s="155" t="s">
        <v>3285</v>
      </c>
      <c r="I2976" s="155">
        <v>0</v>
      </c>
      <c r="J2976" s="161" t="s">
        <v>3285</v>
      </c>
    </row>
    <row r="2977" spans="2:10" x14ac:dyDescent="0.2">
      <c r="B2977" s="160">
        <v>620</v>
      </c>
      <c r="C2977" s="156" t="s">
        <v>3592</v>
      </c>
      <c r="D2977" s="155" t="s">
        <v>3384</v>
      </c>
      <c r="E2977" s="157">
        <v>0</v>
      </c>
      <c r="F2977" s="156" t="s">
        <v>3288</v>
      </c>
      <c r="G2977" s="155" t="s">
        <v>3285</v>
      </c>
      <c r="H2977" s="155" t="s">
        <v>3285</v>
      </c>
      <c r="I2977" s="155">
        <v>0</v>
      </c>
      <c r="J2977" s="161" t="s">
        <v>3285</v>
      </c>
    </row>
    <row r="2978" spans="2:10" x14ac:dyDescent="0.2">
      <c r="B2978" s="160">
        <v>621</v>
      </c>
      <c r="C2978" s="156" t="s">
        <v>3593</v>
      </c>
      <c r="D2978" s="155" t="s">
        <v>3448</v>
      </c>
      <c r="E2978" s="157">
        <v>0</v>
      </c>
      <c r="F2978" s="156" t="s">
        <v>3311</v>
      </c>
      <c r="G2978" s="155" t="s">
        <v>3285</v>
      </c>
      <c r="H2978" s="155" t="s">
        <v>3285</v>
      </c>
      <c r="I2978" s="155">
        <v>0</v>
      </c>
      <c r="J2978" s="161" t="s">
        <v>3285</v>
      </c>
    </row>
    <row r="2979" spans="2:10" x14ac:dyDescent="0.2">
      <c r="B2979" s="160">
        <v>622</v>
      </c>
      <c r="C2979" s="156" t="s">
        <v>3593</v>
      </c>
      <c r="D2979" s="155" t="s">
        <v>3497</v>
      </c>
      <c r="E2979" s="157">
        <v>0</v>
      </c>
      <c r="F2979" s="156" t="s">
        <v>3311</v>
      </c>
      <c r="G2979" s="155" t="s">
        <v>3285</v>
      </c>
      <c r="H2979" s="155" t="s">
        <v>3285</v>
      </c>
      <c r="I2979" s="155">
        <v>0</v>
      </c>
      <c r="J2979" s="161" t="s">
        <v>3285</v>
      </c>
    </row>
    <row r="2980" spans="2:10" x14ac:dyDescent="0.2">
      <c r="B2980" s="160">
        <v>623</v>
      </c>
      <c r="C2980" s="156" t="s">
        <v>3593</v>
      </c>
      <c r="D2980" s="155" t="s">
        <v>3497</v>
      </c>
      <c r="E2980" s="157">
        <v>0</v>
      </c>
      <c r="F2980" s="156" t="s">
        <v>3311</v>
      </c>
      <c r="G2980" s="155" t="s">
        <v>3285</v>
      </c>
      <c r="H2980" s="155" t="s">
        <v>3285</v>
      </c>
      <c r="I2980" s="155">
        <v>0</v>
      </c>
      <c r="J2980" s="161" t="s">
        <v>3285</v>
      </c>
    </row>
    <row r="2981" spans="2:10" x14ac:dyDescent="0.2">
      <c r="B2981" s="160">
        <v>624</v>
      </c>
      <c r="C2981" s="156" t="s">
        <v>3594</v>
      </c>
      <c r="D2981" s="155" t="s">
        <v>3316</v>
      </c>
      <c r="E2981" s="157">
        <v>0</v>
      </c>
      <c r="F2981" s="156" t="s">
        <v>3309</v>
      </c>
      <c r="G2981" s="155" t="s">
        <v>3285</v>
      </c>
      <c r="H2981" s="155" t="s">
        <v>3285</v>
      </c>
      <c r="I2981" s="155">
        <v>0</v>
      </c>
      <c r="J2981" s="161" t="s">
        <v>3285</v>
      </c>
    </row>
    <row r="2982" spans="2:10" x14ac:dyDescent="0.2">
      <c r="B2982" s="160">
        <v>625</v>
      </c>
      <c r="C2982" s="156" t="s">
        <v>3594</v>
      </c>
      <c r="D2982" s="155" t="s">
        <v>3306</v>
      </c>
      <c r="E2982" s="157">
        <v>30322</v>
      </c>
      <c r="F2982" s="156" t="s">
        <v>3288</v>
      </c>
      <c r="G2982" s="155" t="s">
        <v>3285</v>
      </c>
      <c r="H2982" s="155" t="s">
        <v>3285</v>
      </c>
      <c r="I2982" s="155">
        <v>0</v>
      </c>
      <c r="J2982" s="161" t="s">
        <v>3285</v>
      </c>
    </row>
    <row r="2983" spans="2:10" x14ac:dyDescent="0.2">
      <c r="B2983" s="160">
        <v>626</v>
      </c>
      <c r="C2983" s="156" t="s">
        <v>3594</v>
      </c>
      <c r="D2983" s="155" t="s">
        <v>3299</v>
      </c>
      <c r="E2983" s="157">
        <v>30322</v>
      </c>
      <c r="F2983" s="156" t="s">
        <v>3290</v>
      </c>
      <c r="G2983" s="155" t="s">
        <v>3285</v>
      </c>
      <c r="H2983" s="155" t="s">
        <v>3285</v>
      </c>
      <c r="I2983" s="155">
        <v>0</v>
      </c>
      <c r="J2983" s="161" t="s">
        <v>3285</v>
      </c>
    </row>
    <row r="2984" spans="2:10" x14ac:dyDescent="0.2">
      <c r="B2984" s="160">
        <v>627</v>
      </c>
      <c r="C2984" s="156" t="s">
        <v>3594</v>
      </c>
      <c r="D2984" s="155" t="s">
        <v>3324</v>
      </c>
      <c r="E2984" s="157">
        <v>0</v>
      </c>
      <c r="F2984" s="156" t="s">
        <v>3309</v>
      </c>
      <c r="G2984" s="155" t="s">
        <v>3285</v>
      </c>
      <c r="H2984" s="155" t="s">
        <v>3285</v>
      </c>
      <c r="I2984" s="155">
        <v>0</v>
      </c>
      <c r="J2984" s="161" t="s">
        <v>3285</v>
      </c>
    </row>
    <row r="2985" spans="2:10" x14ac:dyDescent="0.2">
      <c r="B2985" s="160">
        <v>628</v>
      </c>
      <c r="C2985" s="156" t="s">
        <v>3594</v>
      </c>
      <c r="D2985" s="155" t="s">
        <v>3369</v>
      </c>
      <c r="E2985" s="157">
        <v>0</v>
      </c>
      <c r="F2985" s="156" t="s">
        <v>3288</v>
      </c>
      <c r="G2985" s="155" t="s">
        <v>3285</v>
      </c>
      <c r="H2985" s="155" t="s">
        <v>3285</v>
      </c>
      <c r="I2985" s="155">
        <v>0</v>
      </c>
      <c r="J2985" s="161" t="s">
        <v>3285</v>
      </c>
    </row>
    <row r="2986" spans="2:10" x14ac:dyDescent="0.2">
      <c r="B2986" s="160">
        <v>629</v>
      </c>
      <c r="C2986" s="156" t="s">
        <v>3594</v>
      </c>
      <c r="D2986" s="155" t="s">
        <v>3377</v>
      </c>
      <c r="E2986" s="157">
        <v>30322</v>
      </c>
      <c r="F2986" s="156" t="s">
        <v>3288</v>
      </c>
      <c r="G2986" s="155" t="s">
        <v>3285</v>
      </c>
      <c r="H2986" s="155" t="s">
        <v>3285</v>
      </c>
      <c r="I2986" s="155">
        <v>0</v>
      </c>
      <c r="J2986" s="161" t="s">
        <v>3285</v>
      </c>
    </row>
    <row r="2987" spans="2:10" x14ac:dyDescent="0.2">
      <c r="B2987" s="160">
        <v>630</v>
      </c>
      <c r="C2987" s="156" t="s">
        <v>3594</v>
      </c>
      <c r="D2987" s="155" t="s">
        <v>3304</v>
      </c>
      <c r="E2987" s="157">
        <v>90967</v>
      </c>
      <c r="F2987" s="156" t="s">
        <v>3305</v>
      </c>
      <c r="G2987" s="155" t="s">
        <v>3285</v>
      </c>
      <c r="H2987" s="155" t="s">
        <v>3285</v>
      </c>
      <c r="I2987" s="155">
        <v>0</v>
      </c>
      <c r="J2987" s="161" t="s">
        <v>3285</v>
      </c>
    </row>
    <row r="2988" spans="2:10" x14ac:dyDescent="0.2">
      <c r="B2988" s="160">
        <v>631</v>
      </c>
      <c r="C2988" s="156" t="s">
        <v>3594</v>
      </c>
      <c r="D2988" s="155" t="s">
        <v>3324</v>
      </c>
      <c r="E2988" s="157">
        <v>0</v>
      </c>
      <c r="F2988" s="156" t="s">
        <v>3329</v>
      </c>
      <c r="G2988" s="155" t="s">
        <v>3285</v>
      </c>
      <c r="H2988" s="155" t="s">
        <v>3285</v>
      </c>
      <c r="I2988" s="155">
        <v>0</v>
      </c>
      <c r="J2988" s="161" t="s">
        <v>3285</v>
      </c>
    </row>
    <row r="2989" spans="2:10" x14ac:dyDescent="0.2">
      <c r="B2989" s="160">
        <v>632</v>
      </c>
      <c r="C2989" s="156" t="s">
        <v>3594</v>
      </c>
      <c r="D2989" s="155" t="s">
        <v>3324</v>
      </c>
      <c r="E2989" s="157">
        <v>0</v>
      </c>
      <c r="F2989" s="156" t="s">
        <v>3288</v>
      </c>
      <c r="G2989" s="155" t="s">
        <v>3285</v>
      </c>
      <c r="H2989" s="155" t="s">
        <v>3285</v>
      </c>
      <c r="I2989" s="155">
        <v>0</v>
      </c>
      <c r="J2989" s="161" t="s">
        <v>3285</v>
      </c>
    </row>
    <row r="2990" spans="2:10" x14ac:dyDescent="0.2">
      <c r="B2990" s="160">
        <v>633</v>
      </c>
      <c r="C2990" s="156" t="s">
        <v>3594</v>
      </c>
      <c r="D2990" s="155" t="s">
        <v>3300</v>
      </c>
      <c r="E2990" s="157">
        <v>0</v>
      </c>
      <c r="F2990" s="156" t="s">
        <v>3329</v>
      </c>
      <c r="G2990" s="155" t="s">
        <v>3285</v>
      </c>
      <c r="H2990" s="155" t="s">
        <v>3285</v>
      </c>
      <c r="I2990" s="155">
        <v>0</v>
      </c>
      <c r="J2990" s="161" t="s">
        <v>3285</v>
      </c>
    </row>
    <row r="2991" spans="2:10" x14ac:dyDescent="0.2">
      <c r="B2991" s="160">
        <v>634</v>
      </c>
      <c r="C2991" s="156" t="s">
        <v>3595</v>
      </c>
      <c r="D2991" s="155" t="s">
        <v>3336</v>
      </c>
      <c r="E2991" s="157">
        <v>181934</v>
      </c>
      <c r="F2991" s="156" t="s">
        <v>3303</v>
      </c>
      <c r="G2991" s="155" t="s">
        <v>3595</v>
      </c>
      <c r="H2991" s="155" t="s">
        <v>3336</v>
      </c>
      <c r="I2991" s="155">
        <v>100095</v>
      </c>
      <c r="J2991" s="161">
        <v>45588</v>
      </c>
    </row>
    <row r="2992" spans="2:10" x14ac:dyDescent="0.2">
      <c r="B2992" s="160">
        <v>635</v>
      </c>
      <c r="C2992" s="156" t="s">
        <v>3595</v>
      </c>
      <c r="D2992" s="155" t="s">
        <v>3400</v>
      </c>
      <c r="E2992" s="157">
        <v>60644</v>
      </c>
      <c r="F2992" s="156" t="s">
        <v>3329</v>
      </c>
      <c r="G2992" s="155" t="s">
        <v>3595</v>
      </c>
      <c r="H2992" s="155" t="s">
        <v>3400</v>
      </c>
      <c r="I2992" s="155">
        <v>405424</v>
      </c>
      <c r="J2992" s="161">
        <v>45614</v>
      </c>
    </row>
    <row r="2993" spans="2:10" x14ac:dyDescent="0.2">
      <c r="B2993" s="160">
        <v>636</v>
      </c>
      <c r="C2993" s="156" t="s">
        <v>3596</v>
      </c>
      <c r="D2993" s="155" t="s">
        <v>3316</v>
      </c>
      <c r="E2993" s="157">
        <v>24609</v>
      </c>
      <c r="F2993" s="156" t="s">
        <v>3309</v>
      </c>
      <c r="G2993" s="155" t="s">
        <v>3285</v>
      </c>
      <c r="H2993" s="155" t="s">
        <v>3285</v>
      </c>
      <c r="I2993" s="155">
        <v>0</v>
      </c>
      <c r="J2993" s="161" t="s">
        <v>3285</v>
      </c>
    </row>
    <row r="2994" spans="2:10" x14ac:dyDescent="0.2">
      <c r="B2994" s="160">
        <v>637</v>
      </c>
      <c r="C2994" s="156" t="s">
        <v>3597</v>
      </c>
      <c r="D2994" s="155" t="s">
        <v>3415</v>
      </c>
      <c r="E2994" s="157">
        <v>0</v>
      </c>
      <c r="F2994" s="156" t="s">
        <v>3311</v>
      </c>
      <c r="G2994" s="155" t="s">
        <v>3285</v>
      </c>
      <c r="H2994" s="155" t="s">
        <v>3285</v>
      </c>
      <c r="I2994" s="155">
        <v>0</v>
      </c>
      <c r="J2994" s="161" t="s">
        <v>3285</v>
      </c>
    </row>
    <row r="2995" spans="2:10" x14ac:dyDescent="0.2">
      <c r="B2995" s="160">
        <v>638</v>
      </c>
      <c r="C2995" s="156" t="s">
        <v>3597</v>
      </c>
      <c r="D2995" s="155" t="s">
        <v>3415</v>
      </c>
      <c r="E2995" s="157">
        <v>0</v>
      </c>
      <c r="F2995" s="156" t="s">
        <v>3311</v>
      </c>
      <c r="G2995" s="155" t="s">
        <v>3285</v>
      </c>
      <c r="H2995" s="155" t="s">
        <v>3285</v>
      </c>
      <c r="I2995" s="155">
        <v>0</v>
      </c>
      <c r="J2995" s="161" t="s">
        <v>3285</v>
      </c>
    </row>
    <row r="2996" spans="2:10" x14ac:dyDescent="0.2">
      <c r="B2996" s="160">
        <v>639</v>
      </c>
      <c r="C2996" s="156" t="s">
        <v>3597</v>
      </c>
      <c r="D2996" s="155" t="s">
        <v>3598</v>
      </c>
      <c r="E2996" s="157">
        <v>0</v>
      </c>
      <c r="F2996" s="156" t="s">
        <v>3288</v>
      </c>
      <c r="G2996" s="155" t="s">
        <v>3285</v>
      </c>
      <c r="H2996" s="155" t="s">
        <v>3285</v>
      </c>
      <c r="I2996" s="155">
        <v>0</v>
      </c>
      <c r="J2996" s="161" t="s">
        <v>3285</v>
      </c>
    </row>
    <row r="2997" spans="2:10" x14ac:dyDescent="0.2">
      <c r="B2997" s="160">
        <v>640</v>
      </c>
      <c r="C2997" s="156" t="s">
        <v>3597</v>
      </c>
      <c r="D2997" s="155" t="s">
        <v>3415</v>
      </c>
      <c r="E2997" s="157">
        <v>0</v>
      </c>
      <c r="F2997" s="156" t="s">
        <v>3288</v>
      </c>
      <c r="G2997" s="155" t="s">
        <v>3285</v>
      </c>
      <c r="H2997" s="155" t="s">
        <v>3285</v>
      </c>
      <c r="I2997" s="155">
        <v>0</v>
      </c>
      <c r="J2997" s="161" t="s">
        <v>3285</v>
      </c>
    </row>
    <row r="2998" spans="2:10" x14ac:dyDescent="0.2">
      <c r="B2998" s="160">
        <v>641</v>
      </c>
      <c r="C2998" s="156" t="s">
        <v>3597</v>
      </c>
      <c r="D2998" s="155" t="s">
        <v>3599</v>
      </c>
      <c r="E2998" s="157">
        <v>24609</v>
      </c>
      <c r="F2998" s="156" t="s">
        <v>3309</v>
      </c>
      <c r="G2998" s="155" t="s">
        <v>3285</v>
      </c>
      <c r="H2998" s="155" t="s">
        <v>3285</v>
      </c>
      <c r="I2998" s="155">
        <v>0</v>
      </c>
      <c r="J2998" s="161" t="s">
        <v>3285</v>
      </c>
    </row>
    <row r="2999" spans="2:10" x14ac:dyDescent="0.2">
      <c r="B2999" s="160">
        <v>642</v>
      </c>
      <c r="C2999" s="156" t="s">
        <v>3597</v>
      </c>
      <c r="D2999" s="155" t="s">
        <v>3415</v>
      </c>
      <c r="E2999" s="157">
        <v>0</v>
      </c>
      <c r="F2999" s="156" t="s">
        <v>3290</v>
      </c>
      <c r="G2999" s="155" t="s">
        <v>3285</v>
      </c>
      <c r="H2999" s="155" t="s">
        <v>3285</v>
      </c>
      <c r="I2999" s="155">
        <v>0</v>
      </c>
      <c r="J2999" s="161" t="s">
        <v>3285</v>
      </c>
    </row>
    <row r="3000" spans="2:10" x14ac:dyDescent="0.2">
      <c r="B3000" s="160">
        <v>643</v>
      </c>
      <c r="C3000" s="156" t="s">
        <v>3597</v>
      </c>
      <c r="D3000" s="155" t="s">
        <v>3415</v>
      </c>
      <c r="E3000" s="157">
        <v>0</v>
      </c>
      <c r="F3000" s="156" t="s">
        <v>3288</v>
      </c>
      <c r="G3000" s="155" t="s">
        <v>3285</v>
      </c>
      <c r="H3000" s="155" t="s">
        <v>3285</v>
      </c>
      <c r="I3000" s="155">
        <v>0</v>
      </c>
      <c r="J3000" s="161" t="s">
        <v>3285</v>
      </c>
    </row>
    <row r="3001" spans="2:10" x14ac:dyDescent="0.2">
      <c r="B3001" s="160">
        <v>644</v>
      </c>
      <c r="C3001" s="156" t="s">
        <v>3597</v>
      </c>
      <c r="D3001" s="155" t="s">
        <v>3411</v>
      </c>
      <c r="E3001" s="157">
        <v>24609</v>
      </c>
      <c r="F3001" s="156" t="s">
        <v>3290</v>
      </c>
      <c r="G3001" s="155" t="s">
        <v>3285</v>
      </c>
      <c r="H3001" s="155" t="s">
        <v>3285</v>
      </c>
      <c r="I3001" s="155">
        <v>0</v>
      </c>
      <c r="J3001" s="161" t="s">
        <v>3285</v>
      </c>
    </row>
    <row r="3002" spans="2:10" x14ac:dyDescent="0.2">
      <c r="B3002" s="160">
        <v>645</v>
      </c>
      <c r="C3002" s="156" t="s">
        <v>3597</v>
      </c>
      <c r="D3002" s="155" t="s">
        <v>3600</v>
      </c>
      <c r="E3002" s="157">
        <v>0</v>
      </c>
      <c r="F3002" s="156" t="s">
        <v>3288</v>
      </c>
      <c r="G3002" s="155" t="s">
        <v>3285</v>
      </c>
      <c r="H3002" s="155" t="s">
        <v>3285</v>
      </c>
      <c r="I3002" s="155">
        <v>0</v>
      </c>
      <c r="J3002" s="161" t="s">
        <v>3285</v>
      </c>
    </row>
    <row r="3003" spans="2:10" x14ac:dyDescent="0.2">
      <c r="B3003" s="160">
        <v>646</v>
      </c>
      <c r="C3003" s="156" t="s">
        <v>3597</v>
      </c>
      <c r="D3003" s="155" t="s">
        <v>3509</v>
      </c>
      <c r="E3003" s="157">
        <v>24609</v>
      </c>
      <c r="F3003" s="156" t="s">
        <v>3288</v>
      </c>
      <c r="G3003" s="155" t="s">
        <v>3285</v>
      </c>
      <c r="H3003" s="155" t="s">
        <v>3285</v>
      </c>
      <c r="I3003" s="155">
        <v>0</v>
      </c>
      <c r="J3003" s="161" t="s">
        <v>3285</v>
      </c>
    </row>
    <row r="3004" spans="2:10" x14ac:dyDescent="0.2">
      <c r="B3004" s="160">
        <v>647</v>
      </c>
      <c r="C3004" s="156" t="s">
        <v>3597</v>
      </c>
      <c r="D3004" s="155" t="s">
        <v>3415</v>
      </c>
      <c r="E3004" s="157">
        <v>0</v>
      </c>
      <c r="F3004" s="156" t="s">
        <v>3309</v>
      </c>
      <c r="G3004" s="155" t="s">
        <v>3285</v>
      </c>
      <c r="H3004" s="155" t="s">
        <v>3285</v>
      </c>
      <c r="I3004" s="155">
        <v>0</v>
      </c>
      <c r="J3004" s="161" t="s">
        <v>3285</v>
      </c>
    </row>
    <row r="3005" spans="2:10" x14ac:dyDescent="0.2">
      <c r="B3005" s="160">
        <v>648</v>
      </c>
      <c r="C3005" s="156" t="s">
        <v>3597</v>
      </c>
      <c r="D3005" s="155" t="s">
        <v>3598</v>
      </c>
      <c r="E3005" s="157">
        <v>0</v>
      </c>
      <c r="F3005" s="156" t="s">
        <v>3288</v>
      </c>
      <c r="G3005" s="155" t="s">
        <v>3285</v>
      </c>
      <c r="H3005" s="155" t="s">
        <v>3285</v>
      </c>
      <c r="I3005" s="155">
        <v>0</v>
      </c>
      <c r="J3005" s="161" t="s">
        <v>3285</v>
      </c>
    </row>
    <row r="3006" spans="2:10" x14ac:dyDescent="0.2">
      <c r="B3006" s="160">
        <v>649</v>
      </c>
      <c r="C3006" s="156" t="s">
        <v>3597</v>
      </c>
      <c r="D3006" s="155" t="s">
        <v>3415</v>
      </c>
      <c r="E3006" s="157">
        <v>0</v>
      </c>
      <c r="F3006" s="156" t="s">
        <v>3288</v>
      </c>
      <c r="G3006" s="155" t="s">
        <v>3285</v>
      </c>
      <c r="H3006" s="155" t="s">
        <v>3285</v>
      </c>
      <c r="I3006" s="155">
        <v>0</v>
      </c>
      <c r="J3006" s="161" t="s">
        <v>3285</v>
      </c>
    </row>
    <row r="3007" spans="2:10" x14ac:dyDescent="0.2">
      <c r="B3007" s="160">
        <v>650</v>
      </c>
      <c r="C3007" s="156" t="s">
        <v>3597</v>
      </c>
      <c r="D3007" s="155" t="s">
        <v>3600</v>
      </c>
      <c r="E3007" s="157">
        <v>0</v>
      </c>
      <c r="F3007" s="156" t="s">
        <v>3311</v>
      </c>
      <c r="G3007" s="155" t="s">
        <v>3285</v>
      </c>
      <c r="H3007" s="155" t="s">
        <v>3285</v>
      </c>
      <c r="I3007" s="155">
        <v>0</v>
      </c>
      <c r="J3007" s="161" t="s">
        <v>3285</v>
      </c>
    </row>
    <row r="3008" spans="2:10" x14ac:dyDescent="0.2">
      <c r="B3008" s="160">
        <v>651</v>
      </c>
      <c r="C3008" s="156" t="s">
        <v>3597</v>
      </c>
      <c r="D3008" s="155" t="s">
        <v>3509</v>
      </c>
      <c r="E3008" s="157">
        <v>24609</v>
      </c>
      <c r="F3008" s="156" t="s">
        <v>3288</v>
      </c>
      <c r="G3008" s="155" t="s">
        <v>3285</v>
      </c>
      <c r="H3008" s="155" t="s">
        <v>3285</v>
      </c>
      <c r="I3008" s="155">
        <v>0</v>
      </c>
      <c r="J3008" s="161" t="s">
        <v>3285</v>
      </c>
    </row>
    <row r="3009" spans="2:10" x14ac:dyDescent="0.2">
      <c r="B3009" s="160">
        <v>652</v>
      </c>
      <c r="C3009" s="156" t="s">
        <v>3597</v>
      </c>
      <c r="D3009" s="155" t="s">
        <v>3400</v>
      </c>
      <c r="E3009" s="157">
        <v>147653</v>
      </c>
      <c r="F3009" s="156" t="s">
        <v>3290</v>
      </c>
      <c r="G3009" s="155" t="s">
        <v>3285</v>
      </c>
      <c r="H3009" s="155" t="s">
        <v>3285</v>
      </c>
      <c r="I3009" s="155">
        <v>0</v>
      </c>
      <c r="J3009" s="161" t="s">
        <v>3285</v>
      </c>
    </row>
    <row r="3010" spans="2:10" x14ac:dyDescent="0.2">
      <c r="B3010" s="160">
        <v>653</v>
      </c>
      <c r="C3010" s="156" t="s">
        <v>3597</v>
      </c>
      <c r="D3010" s="155" t="s">
        <v>3415</v>
      </c>
      <c r="E3010" s="157">
        <v>0</v>
      </c>
      <c r="F3010" s="156" t="s">
        <v>3288</v>
      </c>
      <c r="G3010" s="155" t="s">
        <v>3285</v>
      </c>
      <c r="H3010" s="155" t="s">
        <v>3285</v>
      </c>
      <c r="I3010" s="155">
        <v>0</v>
      </c>
      <c r="J3010" s="161" t="s">
        <v>3285</v>
      </c>
    </row>
    <row r="3011" spans="2:10" x14ac:dyDescent="0.2">
      <c r="B3011" s="160">
        <v>654</v>
      </c>
      <c r="C3011" s="156" t="s">
        <v>3597</v>
      </c>
      <c r="D3011" s="155" t="s">
        <v>3415</v>
      </c>
      <c r="E3011" s="157">
        <v>0</v>
      </c>
      <c r="F3011" s="156" t="s">
        <v>3601</v>
      </c>
      <c r="G3011" s="155" t="s">
        <v>3285</v>
      </c>
      <c r="H3011" s="155" t="s">
        <v>3285</v>
      </c>
      <c r="I3011" s="155">
        <v>0</v>
      </c>
      <c r="J3011" s="161" t="s">
        <v>3285</v>
      </c>
    </row>
    <row r="3012" spans="2:10" x14ac:dyDescent="0.2">
      <c r="B3012" s="160">
        <v>655</v>
      </c>
      <c r="C3012" s="156" t="s">
        <v>3597</v>
      </c>
      <c r="D3012" s="155" t="s">
        <v>3415</v>
      </c>
      <c r="E3012" s="157">
        <v>0</v>
      </c>
      <c r="F3012" s="156" t="s">
        <v>3288</v>
      </c>
      <c r="G3012" s="155" t="s">
        <v>3285</v>
      </c>
      <c r="H3012" s="155" t="s">
        <v>3285</v>
      </c>
      <c r="I3012" s="155">
        <v>0</v>
      </c>
      <c r="J3012" s="161" t="s">
        <v>3285</v>
      </c>
    </row>
    <row r="3013" spans="2:10" x14ac:dyDescent="0.2">
      <c r="B3013" s="160">
        <v>656</v>
      </c>
      <c r="C3013" s="156" t="s">
        <v>3602</v>
      </c>
      <c r="D3013" s="155" t="s">
        <v>3328</v>
      </c>
      <c r="E3013" s="157">
        <v>0</v>
      </c>
      <c r="F3013" s="156" t="s">
        <v>3288</v>
      </c>
      <c r="G3013" s="155" t="s">
        <v>3285</v>
      </c>
      <c r="H3013" s="155" t="s">
        <v>3285</v>
      </c>
      <c r="I3013" s="155">
        <v>0</v>
      </c>
      <c r="J3013" s="161" t="s">
        <v>3285</v>
      </c>
    </row>
    <row r="3014" spans="2:10" x14ac:dyDescent="0.2">
      <c r="B3014" s="160">
        <v>657</v>
      </c>
      <c r="C3014" s="156" t="s">
        <v>3602</v>
      </c>
      <c r="D3014" s="155" t="s">
        <v>3490</v>
      </c>
      <c r="E3014" s="157">
        <v>24609</v>
      </c>
      <c r="F3014" s="156" t="s">
        <v>3288</v>
      </c>
      <c r="G3014" s="155" t="s">
        <v>3285</v>
      </c>
      <c r="H3014" s="155" t="s">
        <v>3285</v>
      </c>
      <c r="I3014" s="155">
        <v>0</v>
      </c>
      <c r="J3014" s="161" t="s">
        <v>3285</v>
      </c>
    </row>
    <row r="3015" spans="2:10" x14ac:dyDescent="0.2">
      <c r="B3015" s="160">
        <v>658</v>
      </c>
      <c r="C3015" s="156" t="s">
        <v>3602</v>
      </c>
      <c r="D3015" s="155" t="s">
        <v>3493</v>
      </c>
      <c r="E3015" s="157">
        <v>24609</v>
      </c>
      <c r="F3015" s="156" t="s">
        <v>3288</v>
      </c>
      <c r="G3015" s="155" t="s">
        <v>3285</v>
      </c>
      <c r="H3015" s="155" t="s">
        <v>3285</v>
      </c>
      <c r="I3015" s="155">
        <v>0</v>
      </c>
      <c r="J3015" s="161" t="s">
        <v>3285</v>
      </c>
    </row>
    <row r="3016" spans="2:10" x14ac:dyDescent="0.2">
      <c r="B3016" s="160">
        <v>659</v>
      </c>
      <c r="C3016" s="156" t="s">
        <v>3602</v>
      </c>
      <c r="D3016" s="155" t="s">
        <v>3489</v>
      </c>
      <c r="E3016" s="157">
        <v>0</v>
      </c>
      <c r="F3016" s="156" t="s">
        <v>3288</v>
      </c>
      <c r="G3016" s="155" t="s">
        <v>3285</v>
      </c>
      <c r="H3016" s="155" t="s">
        <v>3285</v>
      </c>
      <c r="I3016" s="155">
        <v>0</v>
      </c>
      <c r="J3016" s="161" t="s">
        <v>3285</v>
      </c>
    </row>
    <row r="3017" spans="2:10" x14ac:dyDescent="0.2">
      <c r="B3017" s="160">
        <v>660</v>
      </c>
      <c r="C3017" s="156" t="s">
        <v>3602</v>
      </c>
      <c r="D3017" s="155" t="s">
        <v>3489</v>
      </c>
      <c r="E3017" s="157">
        <v>24609</v>
      </c>
      <c r="F3017" s="156" t="s">
        <v>3288</v>
      </c>
      <c r="G3017" s="155" t="s">
        <v>3285</v>
      </c>
      <c r="H3017" s="155" t="s">
        <v>3285</v>
      </c>
      <c r="I3017" s="155">
        <v>0</v>
      </c>
      <c r="J3017" s="161" t="s">
        <v>3285</v>
      </c>
    </row>
    <row r="3018" spans="2:10" x14ac:dyDescent="0.2">
      <c r="B3018" s="160">
        <v>661</v>
      </c>
      <c r="C3018" s="156" t="s">
        <v>3603</v>
      </c>
      <c r="D3018" s="155" t="s">
        <v>3304</v>
      </c>
      <c r="E3018" s="157">
        <v>257740</v>
      </c>
      <c r="F3018" s="156" t="s">
        <v>3305</v>
      </c>
      <c r="G3018" s="155" t="s">
        <v>3603</v>
      </c>
      <c r="H3018" s="155" t="s">
        <v>3304</v>
      </c>
      <c r="I3018" s="155">
        <v>196539</v>
      </c>
      <c r="J3018" s="161">
        <v>45616</v>
      </c>
    </row>
    <row r="3019" spans="2:10" x14ac:dyDescent="0.2">
      <c r="B3019" s="160">
        <v>662</v>
      </c>
      <c r="C3019" s="156" t="s">
        <v>3604</v>
      </c>
      <c r="D3019" s="155" t="s">
        <v>3605</v>
      </c>
      <c r="E3019" s="157">
        <v>0</v>
      </c>
      <c r="F3019" s="156" t="s">
        <v>3311</v>
      </c>
      <c r="G3019" s="155" t="s">
        <v>3285</v>
      </c>
      <c r="H3019" s="155" t="s">
        <v>3285</v>
      </c>
      <c r="I3019" s="155">
        <v>0</v>
      </c>
      <c r="J3019" s="161" t="s">
        <v>3285</v>
      </c>
    </row>
    <row r="3020" spans="2:10" x14ac:dyDescent="0.2">
      <c r="B3020" s="160">
        <v>663</v>
      </c>
      <c r="C3020" s="156" t="s">
        <v>3604</v>
      </c>
      <c r="D3020" s="155" t="s">
        <v>3304</v>
      </c>
      <c r="E3020" s="157">
        <v>257740</v>
      </c>
      <c r="F3020" s="156" t="s">
        <v>3305</v>
      </c>
      <c r="G3020" s="155" t="s">
        <v>3285</v>
      </c>
      <c r="H3020" s="155" t="s">
        <v>3285</v>
      </c>
      <c r="I3020" s="155">
        <v>0</v>
      </c>
      <c r="J3020" s="161" t="s">
        <v>3285</v>
      </c>
    </row>
    <row r="3021" spans="2:10" x14ac:dyDescent="0.2">
      <c r="B3021" s="160">
        <v>664</v>
      </c>
      <c r="C3021" s="156" t="s">
        <v>3604</v>
      </c>
      <c r="D3021" s="155" t="s">
        <v>3569</v>
      </c>
      <c r="E3021" s="157">
        <v>0</v>
      </c>
      <c r="F3021" s="156" t="s">
        <v>3329</v>
      </c>
      <c r="G3021" s="155" t="s">
        <v>3285</v>
      </c>
      <c r="H3021" s="155" t="s">
        <v>3285</v>
      </c>
      <c r="I3021" s="155">
        <v>0</v>
      </c>
      <c r="J3021" s="161" t="s">
        <v>3285</v>
      </c>
    </row>
    <row r="3022" spans="2:10" x14ac:dyDescent="0.2">
      <c r="B3022" s="160">
        <v>665</v>
      </c>
      <c r="C3022" s="156" t="s">
        <v>3606</v>
      </c>
      <c r="D3022" s="155" t="s">
        <v>3415</v>
      </c>
      <c r="E3022" s="157">
        <v>0</v>
      </c>
      <c r="F3022" s="156" t="s">
        <v>3288</v>
      </c>
      <c r="G3022" s="155" t="s">
        <v>3285</v>
      </c>
      <c r="H3022" s="155" t="s">
        <v>3285</v>
      </c>
      <c r="I3022" s="155">
        <v>0</v>
      </c>
      <c r="J3022" s="161" t="s">
        <v>3285</v>
      </c>
    </row>
    <row r="3023" spans="2:10" x14ac:dyDescent="0.2">
      <c r="B3023" s="160">
        <v>666</v>
      </c>
      <c r="C3023" s="156" t="s">
        <v>3606</v>
      </c>
      <c r="D3023" s="155" t="s">
        <v>3607</v>
      </c>
      <c r="E3023" s="157">
        <v>0</v>
      </c>
      <c r="F3023" s="156" t="s">
        <v>3288</v>
      </c>
      <c r="G3023" s="155" t="s">
        <v>3285</v>
      </c>
      <c r="H3023" s="155" t="s">
        <v>3285</v>
      </c>
      <c r="I3023" s="155">
        <v>0</v>
      </c>
      <c r="J3023" s="161" t="s">
        <v>3285</v>
      </c>
    </row>
    <row r="3024" spans="2:10" x14ac:dyDescent="0.2">
      <c r="B3024" s="160">
        <v>667</v>
      </c>
      <c r="C3024" s="156" t="s">
        <v>3608</v>
      </c>
      <c r="D3024" s="155" t="s">
        <v>3425</v>
      </c>
      <c r="E3024" s="157">
        <v>24609</v>
      </c>
      <c r="F3024" s="156" t="s">
        <v>3288</v>
      </c>
      <c r="G3024" s="155" t="s">
        <v>3285</v>
      </c>
      <c r="H3024" s="155" t="s">
        <v>3285</v>
      </c>
      <c r="I3024" s="155">
        <v>0</v>
      </c>
      <c r="J3024" s="161" t="s">
        <v>3285</v>
      </c>
    </row>
    <row r="3025" spans="2:10" x14ac:dyDescent="0.2">
      <c r="B3025" s="160">
        <v>668</v>
      </c>
      <c r="C3025" s="156" t="s">
        <v>3608</v>
      </c>
      <c r="D3025" s="155" t="s">
        <v>3316</v>
      </c>
      <c r="E3025" s="157">
        <v>86131</v>
      </c>
      <c r="F3025" s="156" t="s">
        <v>3288</v>
      </c>
      <c r="G3025" s="155" t="s">
        <v>3285</v>
      </c>
      <c r="H3025" s="155" t="s">
        <v>3285</v>
      </c>
      <c r="I3025" s="155">
        <v>0</v>
      </c>
      <c r="J3025" s="161" t="s">
        <v>3285</v>
      </c>
    </row>
    <row r="3026" spans="2:10" x14ac:dyDescent="0.2">
      <c r="B3026" s="160">
        <v>669</v>
      </c>
      <c r="C3026" s="156" t="s">
        <v>3608</v>
      </c>
      <c r="D3026" s="155" t="s">
        <v>3316</v>
      </c>
      <c r="E3026" s="157">
        <v>24609</v>
      </c>
      <c r="F3026" s="156" t="s">
        <v>3288</v>
      </c>
      <c r="G3026" s="155" t="s">
        <v>3285</v>
      </c>
      <c r="H3026" s="155" t="s">
        <v>3285</v>
      </c>
      <c r="I3026" s="155">
        <v>0</v>
      </c>
      <c r="J3026" s="161" t="s">
        <v>3285</v>
      </c>
    </row>
    <row r="3027" spans="2:10" x14ac:dyDescent="0.2">
      <c r="B3027" s="160">
        <v>670</v>
      </c>
      <c r="C3027" s="156" t="s">
        <v>3608</v>
      </c>
      <c r="D3027" s="155" t="s">
        <v>3425</v>
      </c>
      <c r="E3027" s="157">
        <v>24609</v>
      </c>
      <c r="F3027" s="156" t="s">
        <v>3288</v>
      </c>
      <c r="G3027" s="155" t="s">
        <v>3285</v>
      </c>
      <c r="H3027" s="155" t="s">
        <v>3285</v>
      </c>
      <c r="I3027" s="155">
        <v>0</v>
      </c>
      <c r="J3027" s="161" t="s">
        <v>3285</v>
      </c>
    </row>
    <row r="3028" spans="2:10" x14ac:dyDescent="0.2">
      <c r="B3028" s="160">
        <v>671</v>
      </c>
      <c r="C3028" s="156" t="s">
        <v>3608</v>
      </c>
      <c r="D3028" s="155" t="s">
        <v>3424</v>
      </c>
      <c r="E3028" s="157">
        <v>24609</v>
      </c>
      <c r="F3028" s="156" t="s">
        <v>3288</v>
      </c>
      <c r="G3028" s="155" t="s">
        <v>3285</v>
      </c>
      <c r="H3028" s="155" t="s">
        <v>3285</v>
      </c>
      <c r="I3028" s="155">
        <v>0</v>
      </c>
      <c r="J3028" s="161" t="s">
        <v>3285</v>
      </c>
    </row>
    <row r="3029" spans="2:10" x14ac:dyDescent="0.2">
      <c r="B3029" s="160">
        <v>672</v>
      </c>
      <c r="C3029" s="156" t="s">
        <v>3608</v>
      </c>
      <c r="D3029" s="155" t="s">
        <v>3424</v>
      </c>
      <c r="E3029" s="157">
        <v>24609</v>
      </c>
      <c r="F3029" s="156" t="s">
        <v>3288</v>
      </c>
      <c r="G3029" s="155" t="s">
        <v>3285</v>
      </c>
      <c r="H3029" s="155" t="s">
        <v>3285</v>
      </c>
      <c r="I3029" s="155">
        <v>0</v>
      </c>
      <c r="J3029" s="161" t="s">
        <v>3285</v>
      </c>
    </row>
    <row r="3030" spans="2:10" x14ac:dyDescent="0.2">
      <c r="B3030" s="160">
        <v>673</v>
      </c>
      <c r="C3030" s="156" t="s">
        <v>3608</v>
      </c>
      <c r="D3030" s="155" t="s">
        <v>3425</v>
      </c>
      <c r="E3030" s="157">
        <v>24609</v>
      </c>
      <c r="F3030" s="156" t="s">
        <v>3288</v>
      </c>
      <c r="G3030" s="155" t="s">
        <v>3285</v>
      </c>
      <c r="H3030" s="155" t="s">
        <v>3285</v>
      </c>
      <c r="I3030" s="155">
        <v>0</v>
      </c>
      <c r="J3030" s="161" t="s">
        <v>3285</v>
      </c>
    </row>
    <row r="3031" spans="2:10" x14ac:dyDescent="0.2">
      <c r="B3031" s="160">
        <v>674</v>
      </c>
      <c r="C3031" s="156" t="s">
        <v>3608</v>
      </c>
      <c r="D3031" s="155" t="s">
        <v>3316</v>
      </c>
      <c r="E3031" s="157">
        <v>24609</v>
      </c>
      <c r="F3031" s="156" t="s">
        <v>3288</v>
      </c>
      <c r="G3031" s="155" t="s">
        <v>3285</v>
      </c>
      <c r="H3031" s="155" t="s">
        <v>3285</v>
      </c>
      <c r="I3031" s="155">
        <v>0</v>
      </c>
      <c r="J3031" s="161" t="s">
        <v>3285</v>
      </c>
    </row>
    <row r="3032" spans="2:10" x14ac:dyDescent="0.2">
      <c r="B3032" s="160">
        <v>675</v>
      </c>
      <c r="C3032" s="156" t="s">
        <v>3608</v>
      </c>
      <c r="D3032" s="155" t="s">
        <v>3425</v>
      </c>
      <c r="E3032" s="157">
        <v>24609</v>
      </c>
      <c r="F3032" s="156" t="s">
        <v>3288</v>
      </c>
      <c r="G3032" s="155" t="s">
        <v>3285</v>
      </c>
      <c r="H3032" s="155" t="s">
        <v>3285</v>
      </c>
      <c r="I3032" s="155">
        <v>0</v>
      </c>
      <c r="J3032" s="161" t="s">
        <v>3285</v>
      </c>
    </row>
    <row r="3033" spans="2:10" x14ac:dyDescent="0.2">
      <c r="B3033" s="160">
        <v>676</v>
      </c>
      <c r="C3033" s="156" t="s">
        <v>3609</v>
      </c>
      <c r="D3033" s="155" t="s">
        <v>3531</v>
      </c>
      <c r="E3033" s="157">
        <v>0</v>
      </c>
      <c r="F3033" s="156" t="s">
        <v>3288</v>
      </c>
      <c r="G3033" s="155" t="s">
        <v>3285</v>
      </c>
      <c r="H3033" s="155" t="s">
        <v>3285</v>
      </c>
      <c r="I3033" s="155">
        <v>0</v>
      </c>
      <c r="J3033" s="161" t="s">
        <v>3285</v>
      </c>
    </row>
    <row r="3034" spans="2:10" x14ac:dyDescent="0.2">
      <c r="B3034" s="160">
        <v>677</v>
      </c>
      <c r="C3034" s="156" t="s">
        <v>3609</v>
      </c>
      <c r="D3034" s="155" t="s">
        <v>3531</v>
      </c>
      <c r="E3034" s="157">
        <v>0</v>
      </c>
      <c r="F3034" s="156" t="s">
        <v>3329</v>
      </c>
      <c r="G3034" s="155" t="s">
        <v>3285</v>
      </c>
      <c r="H3034" s="155" t="s">
        <v>3285</v>
      </c>
      <c r="I3034" s="155">
        <v>0</v>
      </c>
      <c r="J3034" s="161" t="s">
        <v>3285</v>
      </c>
    </row>
    <row r="3035" spans="2:10" x14ac:dyDescent="0.2">
      <c r="B3035" s="160">
        <v>678</v>
      </c>
      <c r="C3035" s="156" t="s">
        <v>3609</v>
      </c>
      <c r="D3035" s="155" t="s">
        <v>3532</v>
      </c>
      <c r="E3035" s="157">
        <v>24609</v>
      </c>
      <c r="F3035" s="156" t="s">
        <v>3288</v>
      </c>
      <c r="G3035" s="155" t="s">
        <v>3285</v>
      </c>
      <c r="H3035" s="155" t="s">
        <v>3285</v>
      </c>
      <c r="I3035" s="155">
        <v>0</v>
      </c>
      <c r="J3035" s="161" t="s">
        <v>3285</v>
      </c>
    </row>
    <row r="3036" spans="2:10" x14ac:dyDescent="0.2">
      <c r="B3036" s="160">
        <v>679</v>
      </c>
      <c r="C3036" s="156" t="s">
        <v>3609</v>
      </c>
      <c r="D3036" s="155" t="s">
        <v>3531</v>
      </c>
      <c r="E3036" s="157">
        <v>0</v>
      </c>
      <c r="F3036" s="156" t="s">
        <v>3288</v>
      </c>
      <c r="G3036" s="155" t="s">
        <v>3285</v>
      </c>
      <c r="H3036" s="155" t="s">
        <v>3285</v>
      </c>
      <c r="I3036" s="155">
        <v>0</v>
      </c>
      <c r="J3036" s="161" t="s">
        <v>3285</v>
      </c>
    </row>
    <row r="3037" spans="2:10" x14ac:dyDescent="0.2">
      <c r="B3037" s="160">
        <v>680</v>
      </c>
      <c r="C3037" s="156" t="s">
        <v>3609</v>
      </c>
      <c r="D3037" s="155" t="s">
        <v>3531</v>
      </c>
      <c r="E3037" s="157">
        <v>0</v>
      </c>
      <c r="F3037" s="156" t="s">
        <v>3288</v>
      </c>
      <c r="G3037" s="155" t="s">
        <v>3285</v>
      </c>
      <c r="H3037" s="155" t="s">
        <v>3285</v>
      </c>
      <c r="I3037" s="155">
        <v>0</v>
      </c>
      <c r="J3037" s="161" t="s">
        <v>3285</v>
      </c>
    </row>
    <row r="3038" spans="2:10" x14ac:dyDescent="0.2">
      <c r="B3038" s="160">
        <v>681</v>
      </c>
      <c r="C3038" s="156" t="s">
        <v>3609</v>
      </c>
      <c r="D3038" s="155" t="s">
        <v>3531</v>
      </c>
      <c r="E3038" s="157">
        <v>0</v>
      </c>
      <c r="F3038" s="156" t="s">
        <v>3288</v>
      </c>
      <c r="G3038" s="155" t="s">
        <v>3285</v>
      </c>
      <c r="H3038" s="155" t="s">
        <v>3285</v>
      </c>
      <c r="I3038" s="155">
        <v>0</v>
      </c>
      <c r="J3038" s="161" t="s">
        <v>3285</v>
      </c>
    </row>
    <row r="3039" spans="2:10" x14ac:dyDescent="0.2">
      <c r="B3039" s="160">
        <v>682</v>
      </c>
      <c r="C3039" s="156" t="s">
        <v>3609</v>
      </c>
      <c r="D3039" s="155" t="s">
        <v>3400</v>
      </c>
      <c r="E3039" s="157">
        <v>147653</v>
      </c>
      <c r="F3039" s="156" t="s">
        <v>3290</v>
      </c>
      <c r="G3039" s="155" t="s">
        <v>3285</v>
      </c>
      <c r="H3039" s="155" t="s">
        <v>3285</v>
      </c>
      <c r="I3039" s="155">
        <v>0</v>
      </c>
      <c r="J3039" s="161" t="s">
        <v>3285</v>
      </c>
    </row>
    <row r="3040" spans="2:10" x14ac:dyDescent="0.2">
      <c r="B3040" s="160">
        <v>683</v>
      </c>
      <c r="C3040" s="156" t="s">
        <v>3610</v>
      </c>
      <c r="D3040" s="155" t="s">
        <v>3304</v>
      </c>
      <c r="E3040" s="157">
        <v>209175</v>
      </c>
      <c r="F3040" s="156" t="s">
        <v>3305</v>
      </c>
      <c r="G3040" s="155" t="s">
        <v>3610</v>
      </c>
      <c r="H3040" s="155" t="s">
        <v>3304</v>
      </c>
      <c r="I3040" s="155">
        <v>106539</v>
      </c>
      <c r="J3040" s="161">
        <v>45615</v>
      </c>
    </row>
    <row r="3041" spans="2:10" x14ac:dyDescent="0.2">
      <c r="B3041" s="160">
        <v>684</v>
      </c>
      <c r="C3041" s="156" t="s">
        <v>3611</v>
      </c>
      <c r="D3041" s="155" t="s">
        <v>3531</v>
      </c>
      <c r="E3041" s="157">
        <v>0</v>
      </c>
      <c r="F3041" s="156" t="s">
        <v>3288</v>
      </c>
      <c r="G3041" s="155" t="s">
        <v>3285</v>
      </c>
      <c r="H3041" s="155" t="s">
        <v>3285</v>
      </c>
      <c r="I3041" s="155">
        <v>0</v>
      </c>
      <c r="J3041" s="161" t="s">
        <v>3285</v>
      </c>
    </row>
    <row r="3042" spans="2:10" x14ac:dyDescent="0.2">
      <c r="B3042" s="160">
        <v>685</v>
      </c>
      <c r="C3042" s="156" t="s">
        <v>3611</v>
      </c>
      <c r="D3042" s="155" t="s">
        <v>3531</v>
      </c>
      <c r="E3042" s="157">
        <v>0</v>
      </c>
      <c r="F3042" s="156" t="s">
        <v>3329</v>
      </c>
      <c r="G3042" s="155" t="s">
        <v>3285</v>
      </c>
      <c r="H3042" s="155" t="s">
        <v>3285</v>
      </c>
      <c r="I3042" s="155">
        <v>0</v>
      </c>
      <c r="J3042" s="161" t="s">
        <v>3285</v>
      </c>
    </row>
    <row r="3043" spans="2:10" x14ac:dyDescent="0.2">
      <c r="B3043" s="160">
        <v>686</v>
      </c>
      <c r="C3043" s="156" t="s">
        <v>3611</v>
      </c>
      <c r="D3043" s="155" t="s">
        <v>3531</v>
      </c>
      <c r="E3043" s="157">
        <v>0</v>
      </c>
      <c r="F3043" s="156" t="s">
        <v>3288</v>
      </c>
      <c r="G3043" s="155" t="s">
        <v>3285</v>
      </c>
      <c r="H3043" s="155" t="s">
        <v>3285</v>
      </c>
      <c r="I3043" s="155">
        <v>0</v>
      </c>
      <c r="J3043" s="161" t="s">
        <v>3285</v>
      </c>
    </row>
    <row r="3044" spans="2:10" x14ac:dyDescent="0.2">
      <c r="B3044" s="160">
        <v>687</v>
      </c>
      <c r="C3044" s="156" t="s">
        <v>3611</v>
      </c>
      <c r="D3044" s="155" t="s">
        <v>3304</v>
      </c>
      <c r="E3044" s="157">
        <v>209175</v>
      </c>
      <c r="F3044" s="156" t="s">
        <v>3305</v>
      </c>
      <c r="G3044" s="155" t="s">
        <v>3611</v>
      </c>
      <c r="H3044" s="155" t="s">
        <v>3304</v>
      </c>
      <c r="I3044" s="155">
        <v>106539</v>
      </c>
      <c r="J3044" s="161">
        <v>45615</v>
      </c>
    </row>
    <row r="3045" spans="2:10" x14ac:dyDescent="0.2">
      <c r="B3045" s="160">
        <v>688</v>
      </c>
      <c r="C3045" s="156" t="s">
        <v>3611</v>
      </c>
      <c r="D3045" s="155" t="s">
        <v>3531</v>
      </c>
      <c r="E3045" s="157">
        <v>0</v>
      </c>
      <c r="F3045" s="156" t="s">
        <v>3288</v>
      </c>
      <c r="G3045" s="155" t="s">
        <v>3285</v>
      </c>
      <c r="H3045" s="155" t="s">
        <v>3285</v>
      </c>
      <c r="I3045" s="155">
        <v>0</v>
      </c>
      <c r="J3045" s="161" t="s">
        <v>3285</v>
      </c>
    </row>
    <row r="3046" spans="2:10" x14ac:dyDescent="0.2">
      <c r="B3046" s="160">
        <v>689</v>
      </c>
      <c r="C3046" s="156" t="s">
        <v>3611</v>
      </c>
      <c r="D3046" s="155" t="s">
        <v>3531</v>
      </c>
      <c r="E3046" s="157">
        <v>0</v>
      </c>
      <c r="F3046" s="156" t="s">
        <v>3288</v>
      </c>
      <c r="G3046" s="155" t="s">
        <v>3285</v>
      </c>
      <c r="H3046" s="155" t="s">
        <v>3285</v>
      </c>
      <c r="I3046" s="155">
        <v>0</v>
      </c>
      <c r="J3046" s="161" t="s">
        <v>3285</v>
      </c>
    </row>
    <row r="3047" spans="2:10" x14ac:dyDescent="0.2">
      <c r="B3047" s="160">
        <v>690</v>
      </c>
      <c r="C3047" s="156" t="s">
        <v>3611</v>
      </c>
      <c r="D3047" s="155" t="s">
        <v>3531</v>
      </c>
      <c r="E3047" s="157">
        <v>0</v>
      </c>
      <c r="F3047" s="156" t="s">
        <v>3288</v>
      </c>
      <c r="G3047" s="155" t="s">
        <v>3285</v>
      </c>
      <c r="H3047" s="155" t="s">
        <v>3285</v>
      </c>
      <c r="I3047" s="155">
        <v>0</v>
      </c>
      <c r="J3047" s="161" t="s">
        <v>3285</v>
      </c>
    </row>
    <row r="3048" spans="2:10" x14ac:dyDescent="0.2">
      <c r="B3048" s="160">
        <v>691</v>
      </c>
      <c r="C3048" s="156" t="s">
        <v>3611</v>
      </c>
      <c r="D3048" s="155" t="s">
        <v>3533</v>
      </c>
      <c r="E3048" s="157">
        <v>24609</v>
      </c>
      <c r="F3048" s="156" t="s">
        <v>3288</v>
      </c>
      <c r="G3048" s="155" t="s">
        <v>3285</v>
      </c>
      <c r="H3048" s="155" t="s">
        <v>3285</v>
      </c>
      <c r="I3048" s="155">
        <v>0</v>
      </c>
      <c r="J3048" s="161" t="s">
        <v>3285</v>
      </c>
    </row>
    <row r="3049" spans="2:10" x14ac:dyDescent="0.2">
      <c r="B3049" s="160">
        <v>692</v>
      </c>
      <c r="C3049" s="156" t="s">
        <v>3612</v>
      </c>
      <c r="D3049" s="155" t="s">
        <v>3430</v>
      </c>
      <c r="E3049" s="157">
        <v>106128</v>
      </c>
      <c r="F3049" s="156" t="s">
        <v>3613</v>
      </c>
      <c r="G3049" s="155" t="s">
        <v>3612</v>
      </c>
      <c r="H3049" s="155" t="s">
        <v>3430</v>
      </c>
      <c r="I3049" s="155">
        <v>284311</v>
      </c>
      <c r="J3049" s="161">
        <v>45588</v>
      </c>
    </row>
    <row r="3050" spans="2:10" ht="15.75" thickBot="1" x14ac:dyDescent="0.3">
      <c r="B3050" s="272" t="s">
        <v>27</v>
      </c>
      <c r="C3050" s="273"/>
      <c r="D3050" s="273"/>
      <c r="E3050" s="35">
        <f>SUM(E2358:E3049)</f>
        <v>20135389</v>
      </c>
      <c r="F3050" s="274"/>
      <c r="G3050" s="273"/>
      <c r="H3050" s="273"/>
      <c r="I3050" s="35">
        <f>SUM(I2358:I3049)</f>
        <v>8283814</v>
      </c>
      <c r="J3050" s="36"/>
    </row>
  </sheetData>
  <mergeCells count="60">
    <mergeCell ref="B3050:D3050"/>
    <mergeCell ref="F3050:H3050"/>
    <mergeCell ref="B1714:J1714"/>
    <mergeCell ref="B1720:J1720"/>
    <mergeCell ref="B1721:B1722"/>
    <mergeCell ref="C1721:C1722"/>
    <mergeCell ref="D1721:D1722"/>
    <mergeCell ref="E1721:E1722"/>
    <mergeCell ref="F1721:F1722"/>
    <mergeCell ref="G1721:J1721"/>
    <mergeCell ref="B1728:D1728"/>
    <mergeCell ref="B1730:J1730"/>
    <mergeCell ref="B1731:B1732"/>
    <mergeCell ref="C1731:C1732"/>
    <mergeCell ref="D1731:D1732"/>
    <mergeCell ref="E1731:E1732"/>
    <mergeCell ref="F1731:F1732"/>
    <mergeCell ref="G1731:J1731"/>
    <mergeCell ref="B68:D68"/>
    <mergeCell ref="B71:J71"/>
    <mergeCell ref="B72:B73"/>
    <mergeCell ref="C72:C73"/>
    <mergeCell ref="D72:D73"/>
    <mergeCell ref="E72:E73"/>
    <mergeCell ref="F72:F73"/>
    <mergeCell ref="G72:J72"/>
    <mergeCell ref="B1710:D1710"/>
    <mergeCell ref="F1710:H1710"/>
    <mergeCell ref="B1:E1"/>
    <mergeCell ref="B7:F7"/>
    <mergeCell ref="C2:E2"/>
    <mergeCell ref="C3:E3"/>
    <mergeCell ref="C4:E4"/>
    <mergeCell ref="C5:E5"/>
    <mergeCell ref="B21:J21"/>
    <mergeCell ref="B15:J15"/>
    <mergeCell ref="B22:B23"/>
    <mergeCell ref="C22:C23"/>
    <mergeCell ref="D22:D23"/>
    <mergeCell ref="E22:E23"/>
    <mergeCell ref="F22:F23"/>
    <mergeCell ref="G22:J22"/>
    <mergeCell ref="B2334:D2334"/>
    <mergeCell ref="F2334:H2334"/>
    <mergeCell ref="B2338:J2338"/>
    <mergeCell ref="B2344:J2344"/>
    <mergeCell ref="B2345:B2346"/>
    <mergeCell ref="C2345:C2346"/>
    <mergeCell ref="D2345:D2346"/>
    <mergeCell ref="E2345:E2346"/>
    <mergeCell ref="F2345:F2346"/>
    <mergeCell ref="G2345:J2345"/>
    <mergeCell ref="B2352:D2352"/>
    <mergeCell ref="B2355:J2355"/>
    <mergeCell ref="B2356:B2357"/>
    <mergeCell ref="C2356:C2357"/>
    <mergeCell ref="D2356:D2357"/>
    <mergeCell ref="E2356:E2357"/>
    <mergeCell ref="F2356:F2357"/>
    <mergeCell ref="G2356:J235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12"/>
  <sheetViews>
    <sheetView zoomScale="90" zoomScaleNormal="90" workbookViewId="0">
      <selection activeCell="H114" sqref="H114"/>
    </sheetView>
  </sheetViews>
  <sheetFormatPr baseColWidth="10" defaultRowHeight="15" x14ac:dyDescent="0.25"/>
  <cols>
    <col min="1" max="1" width="18.5703125" customWidth="1"/>
    <col min="2" max="2" width="36.28515625" customWidth="1"/>
    <col min="3" max="3" width="40.140625" customWidth="1"/>
    <col min="4" max="4" width="41.140625" customWidth="1"/>
    <col min="5" max="5" width="13" customWidth="1"/>
    <col min="6" max="6" width="45.28515625" bestFit="1" customWidth="1"/>
    <col min="7" max="7" width="21.42578125" customWidth="1"/>
    <col min="8" max="8" width="28.7109375" customWidth="1"/>
  </cols>
  <sheetData>
    <row r="1" spans="2:8" x14ac:dyDescent="0.25">
      <c r="B1" s="290" t="s">
        <v>105</v>
      </c>
      <c r="C1" s="290"/>
      <c r="D1" s="290"/>
    </row>
    <row r="2" spans="2:8" x14ac:dyDescent="0.25">
      <c r="B2" s="22" t="s">
        <v>1</v>
      </c>
      <c r="C2" s="291" t="s">
        <v>102</v>
      </c>
      <c r="D2" s="291"/>
    </row>
    <row r="3" spans="2:8" x14ac:dyDescent="0.25">
      <c r="B3" s="16" t="s">
        <v>41</v>
      </c>
      <c r="C3" s="261" t="s">
        <v>42</v>
      </c>
      <c r="D3" s="261"/>
    </row>
    <row r="4" spans="2:8" x14ac:dyDescent="0.25">
      <c r="B4" s="16" t="s">
        <v>0</v>
      </c>
      <c r="C4" s="292" t="s">
        <v>63</v>
      </c>
      <c r="D4" s="292"/>
    </row>
    <row r="5" spans="2:8" ht="65.25" customHeight="1" x14ac:dyDescent="0.25">
      <c r="B5" s="16" t="s">
        <v>38</v>
      </c>
      <c r="C5" s="293" t="s">
        <v>44</v>
      </c>
      <c r="D5" s="293"/>
    </row>
    <row r="7" spans="2:8" x14ac:dyDescent="0.25">
      <c r="B7" s="306" t="s">
        <v>25</v>
      </c>
      <c r="C7" s="307"/>
      <c r="D7" s="307"/>
    </row>
    <row r="8" spans="2:8" ht="25.5" x14ac:dyDescent="0.25">
      <c r="B8" s="22" t="s">
        <v>28</v>
      </c>
      <c r="C8" s="22" t="s">
        <v>2208</v>
      </c>
      <c r="D8" s="22" t="s">
        <v>2209</v>
      </c>
    </row>
    <row r="9" spans="2:8" x14ac:dyDescent="0.25">
      <c r="B9" s="37" t="s">
        <v>29</v>
      </c>
      <c r="C9" s="38">
        <v>22</v>
      </c>
      <c r="D9" s="38">
        <f>0</f>
        <v>0</v>
      </c>
    </row>
    <row r="10" spans="2:8" x14ac:dyDescent="0.25">
      <c r="B10" s="37" t="s">
        <v>30</v>
      </c>
      <c r="C10" s="38">
        <v>11</v>
      </c>
      <c r="D10" s="38">
        <v>4</v>
      </c>
    </row>
    <row r="11" spans="2:8" x14ac:dyDescent="0.25">
      <c r="B11" s="37" t="s">
        <v>31</v>
      </c>
      <c r="C11" s="38">
        <v>7</v>
      </c>
      <c r="D11" s="38">
        <v>4</v>
      </c>
    </row>
    <row r="12" spans="2:8" x14ac:dyDescent="0.25">
      <c r="B12" s="39" t="s">
        <v>45</v>
      </c>
      <c r="C12" s="22">
        <f>SUM(C9:C11)</f>
        <v>40</v>
      </c>
      <c r="D12" s="22">
        <f>SUM(D9:D11)</f>
        <v>8</v>
      </c>
    </row>
    <row r="14" spans="2:8" ht="15.75" thickBot="1" x14ac:dyDescent="0.3"/>
    <row r="15" spans="2:8" x14ac:dyDescent="0.25">
      <c r="B15" s="275" t="s">
        <v>46</v>
      </c>
      <c r="C15" s="276"/>
      <c r="D15" s="276"/>
      <c r="E15" s="276"/>
      <c r="F15" s="276"/>
    </row>
    <row r="16" spans="2:8" ht="15.75" thickBot="1" x14ac:dyDescent="0.3">
      <c r="B16" s="43"/>
      <c r="C16" s="44"/>
      <c r="D16" s="44"/>
      <c r="E16" s="45"/>
      <c r="F16" s="44"/>
      <c r="G16" s="44"/>
      <c r="H16" s="44"/>
    </row>
    <row r="17" spans="2:6" ht="15.75" thickBot="1" x14ac:dyDescent="0.3">
      <c r="B17" s="308" t="s">
        <v>47</v>
      </c>
      <c r="C17" s="309"/>
      <c r="D17" s="309"/>
      <c r="E17" s="309"/>
      <c r="F17" s="310"/>
    </row>
    <row r="18" spans="2:6" ht="25.5" x14ac:dyDescent="0.25">
      <c r="B18" s="169" t="s">
        <v>6</v>
      </c>
      <c r="C18" s="170" t="s">
        <v>48</v>
      </c>
      <c r="D18" s="170" t="s">
        <v>49</v>
      </c>
      <c r="E18" s="171" t="s">
        <v>50</v>
      </c>
      <c r="F18" s="22" t="s">
        <v>51</v>
      </c>
    </row>
    <row r="19" spans="2:6" ht="20.100000000000001" customHeight="1" x14ac:dyDescent="0.25">
      <c r="B19" s="47">
        <v>1</v>
      </c>
      <c r="C19" s="41" t="s">
        <v>339</v>
      </c>
      <c r="D19" s="41" t="s">
        <v>2210</v>
      </c>
      <c r="E19" s="42">
        <v>45566</v>
      </c>
      <c r="F19" s="41" t="s">
        <v>2211</v>
      </c>
    </row>
    <row r="20" spans="2:6" ht="20.100000000000001" customHeight="1" x14ac:dyDescent="0.25">
      <c r="B20" s="47">
        <v>2</v>
      </c>
      <c r="C20" s="41" t="s">
        <v>384</v>
      </c>
      <c r="D20" s="41" t="s">
        <v>2210</v>
      </c>
      <c r="E20" s="42">
        <v>45597</v>
      </c>
      <c r="F20" s="41" t="s">
        <v>2212</v>
      </c>
    </row>
    <row r="21" spans="2:6" ht="20.100000000000001" customHeight="1" x14ac:dyDescent="0.25">
      <c r="B21" s="47">
        <v>3</v>
      </c>
      <c r="C21" s="41" t="s">
        <v>2213</v>
      </c>
      <c r="D21" s="41" t="s">
        <v>2210</v>
      </c>
      <c r="E21" s="42">
        <v>45642</v>
      </c>
      <c r="F21" s="41" t="s">
        <v>2214</v>
      </c>
    </row>
    <row r="22" spans="2:6" ht="20.100000000000001" customHeight="1" x14ac:dyDescent="0.25">
      <c r="B22" s="47">
        <v>4</v>
      </c>
      <c r="C22" s="41" t="s">
        <v>562</v>
      </c>
      <c r="D22" s="41" t="s">
        <v>2210</v>
      </c>
      <c r="E22" s="42">
        <v>45621</v>
      </c>
      <c r="F22" s="41" t="s">
        <v>2215</v>
      </c>
    </row>
    <row r="23" spans="2:6" ht="20.100000000000001" customHeight="1" x14ac:dyDescent="0.25">
      <c r="B23" s="47">
        <v>5</v>
      </c>
      <c r="C23" s="41" t="s">
        <v>2216</v>
      </c>
      <c r="D23" s="41" t="s">
        <v>2217</v>
      </c>
      <c r="E23" s="42">
        <v>45644</v>
      </c>
      <c r="F23" s="41" t="s">
        <v>2218</v>
      </c>
    </row>
    <row r="24" spans="2:6" ht="20.100000000000001" customHeight="1" x14ac:dyDescent="0.25">
      <c r="B24" s="47">
        <v>6</v>
      </c>
      <c r="C24" s="41" t="s">
        <v>2219</v>
      </c>
      <c r="D24" s="41" t="s">
        <v>2210</v>
      </c>
      <c r="E24" s="42">
        <v>45574</v>
      </c>
      <c r="F24" s="41" t="s">
        <v>2220</v>
      </c>
    </row>
    <row r="25" spans="2:6" ht="20.100000000000001" customHeight="1" x14ac:dyDescent="0.25">
      <c r="B25" s="47">
        <v>7</v>
      </c>
      <c r="C25" s="41" t="s">
        <v>1128</v>
      </c>
      <c r="D25" s="41" t="s">
        <v>2210</v>
      </c>
      <c r="E25" s="42">
        <v>45600</v>
      </c>
      <c r="F25" s="41" t="s">
        <v>2221</v>
      </c>
    </row>
    <row r="26" spans="2:6" ht="20.100000000000001" customHeight="1" x14ac:dyDescent="0.25">
      <c r="B26" s="47">
        <v>8</v>
      </c>
      <c r="C26" s="41" t="s">
        <v>2222</v>
      </c>
      <c r="D26" s="41" t="s">
        <v>2210</v>
      </c>
      <c r="E26" s="42">
        <v>45627</v>
      </c>
      <c r="F26" s="41" t="s">
        <v>2211</v>
      </c>
    </row>
    <row r="27" spans="2:6" ht="20.100000000000001" customHeight="1" x14ac:dyDescent="0.25">
      <c r="B27" s="47">
        <v>9</v>
      </c>
      <c r="C27" s="41" t="s">
        <v>1173</v>
      </c>
      <c r="D27" s="41" t="s">
        <v>2210</v>
      </c>
      <c r="E27" s="42">
        <v>45566</v>
      </c>
      <c r="F27" s="41" t="s">
        <v>2223</v>
      </c>
    </row>
    <row r="28" spans="2:6" ht="20.100000000000001" customHeight="1" x14ac:dyDescent="0.25">
      <c r="B28" s="47">
        <v>10</v>
      </c>
      <c r="C28" s="41" t="s">
        <v>2224</v>
      </c>
      <c r="D28" s="41" t="s">
        <v>2210</v>
      </c>
      <c r="E28" s="42">
        <v>45628</v>
      </c>
      <c r="F28" s="41" t="s">
        <v>2225</v>
      </c>
    </row>
    <row r="29" spans="2:6" ht="20.100000000000001" customHeight="1" x14ac:dyDescent="0.25">
      <c r="B29" s="47">
        <v>11</v>
      </c>
      <c r="C29" s="41" t="s">
        <v>1243</v>
      </c>
      <c r="D29" s="41" t="s">
        <v>2226</v>
      </c>
      <c r="E29" s="42">
        <v>45579</v>
      </c>
      <c r="F29" s="41" t="s">
        <v>2227</v>
      </c>
    </row>
    <row r="30" spans="2:6" ht="20.100000000000001" customHeight="1" x14ac:dyDescent="0.25">
      <c r="B30" s="47">
        <v>12</v>
      </c>
      <c r="C30" s="41" t="s">
        <v>2228</v>
      </c>
      <c r="D30" s="41" t="s">
        <v>2210</v>
      </c>
      <c r="E30" s="42">
        <v>45597</v>
      </c>
      <c r="F30" s="41" t="s">
        <v>2229</v>
      </c>
    </row>
    <row r="31" spans="2:6" ht="20.100000000000001" customHeight="1" x14ac:dyDescent="0.25">
      <c r="B31" s="47">
        <v>13</v>
      </c>
      <c r="C31" s="41" t="s">
        <v>2230</v>
      </c>
      <c r="D31" s="41" t="s">
        <v>2210</v>
      </c>
      <c r="E31" s="42">
        <v>45566</v>
      </c>
      <c r="F31" s="41" t="s">
        <v>2231</v>
      </c>
    </row>
    <row r="32" spans="2:6" ht="20.100000000000001" customHeight="1" x14ac:dyDescent="0.25">
      <c r="B32" s="47">
        <v>14</v>
      </c>
      <c r="C32" s="41" t="s">
        <v>2232</v>
      </c>
      <c r="D32" s="41" t="s">
        <v>2210</v>
      </c>
      <c r="E32" s="42">
        <v>45579</v>
      </c>
      <c r="F32" s="41" t="s">
        <v>2231</v>
      </c>
    </row>
    <row r="33" spans="2:8" ht="20.100000000000001" customHeight="1" x14ac:dyDescent="0.25">
      <c r="B33" s="47">
        <v>15</v>
      </c>
      <c r="C33" s="41" t="s">
        <v>2233</v>
      </c>
      <c r="D33" s="41" t="s">
        <v>2210</v>
      </c>
      <c r="E33" s="42">
        <v>45621</v>
      </c>
      <c r="F33" s="41" t="s">
        <v>2234</v>
      </c>
    </row>
    <row r="34" spans="2:8" ht="20.100000000000001" customHeight="1" x14ac:dyDescent="0.25">
      <c r="B34" s="47">
        <v>16</v>
      </c>
      <c r="C34" s="41" t="s">
        <v>2235</v>
      </c>
      <c r="D34" s="41" t="s">
        <v>2210</v>
      </c>
      <c r="E34" s="42">
        <v>45652</v>
      </c>
      <c r="F34" s="41" t="s">
        <v>2236</v>
      </c>
    </row>
    <row r="35" spans="2:8" ht="20.100000000000001" customHeight="1" x14ac:dyDescent="0.25">
      <c r="B35" s="47">
        <v>17</v>
      </c>
      <c r="C35" s="41" t="s">
        <v>1618</v>
      </c>
      <c r="D35" s="41" t="s">
        <v>2210</v>
      </c>
      <c r="E35" s="42">
        <v>45566</v>
      </c>
      <c r="F35" s="41" t="s">
        <v>2237</v>
      </c>
    </row>
    <row r="36" spans="2:8" ht="20.100000000000001" customHeight="1" x14ac:dyDescent="0.25">
      <c r="B36" s="47">
        <v>18</v>
      </c>
      <c r="C36" s="41" t="s">
        <v>1772</v>
      </c>
      <c r="D36" s="41" t="s">
        <v>2238</v>
      </c>
      <c r="E36" s="42">
        <v>45566</v>
      </c>
      <c r="F36" s="41" t="s">
        <v>2239</v>
      </c>
    </row>
    <row r="37" spans="2:8" ht="20.100000000000001" customHeight="1" x14ac:dyDescent="0.25">
      <c r="B37" s="47">
        <v>19</v>
      </c>
      <c r="C37" s="41" t="s">
        <v>2240</v>
      </c>
      <c r="D37" s="41" t="s">
        <v>2210</v>
      </c>
      <c r="E37" s="42">
        <v>45635</v>
      </c>
      <c r="F37" s="41" t="s">
        <v>2223</v>
      </c>
    </row>
    <row r="38" spans="2:8" ht="20.100000000000001" customHeight="1" x14ac:dyDescent="0.25">
      <c r="B38" s="47">
        <v>20</v>
      </c>
      <c r="C38" s="41" t="s">
        <v>2241</v>
      </c>
      <c r="D38" s="41" t="s">
        <v>2210</v>
      </c>
      <c r="E38" s="42">
        <v>45614</v>
      </c>
      <c r="F38" s="41" t="s">
        <v>2242</v>
      </c>
    </row>
    <row r="39" spans="2:8" ht="20.100000000000001" customHeight="1" x14ac:dyDescent="0.25">
      <c r="B39" s="47">
        <v>21</v>
      </c>
      <c r="C39" s="41" t="s">
        <v>2243</v>
      </c>
      <c r="D39" s="41" t="s">
        <v>2217</v>
      </c>
      <c r="E39" s="42">
        <v>45642</v>
      </c>
      <c r="F39" s="41" t="s">
        <v>2244</v>
      </c>
    </row>
    <row r="40" spans="2:8" ht="20.100000000000001" customHeight="1" x14ac:dyDescent="0.25">
      <c r="B40" s="47">
        <v>22</v>
      </c>
      <c r="C40" s="41" t="s">
        <v>2245</v>
      </c>
      <c r="D40" s="41" t="s">
        <v>2210</v>
      </c>
      <c r="E40" s="42">
        <v>45627</v>
      </c>
      <c r="F40" s="41" t="s">
        <v>2246</v>
      </c>
    </row>
    <row r="41" spans="2:8" x14ac:dyDescent="0.25">
      <c r="B41" s="311" t="s">
        <v>52</v>
      </c>
      <c r="C41" s="305"/>
      <c r="D41" s="305"/>
      <c r="E41" s="305"/>
      <c r="F41" s="22"/>
    </row>
    <row r="42" spans="2:8" x14ac:dyDescent="0.25">
      <c r="B42" s="48"/>
      <c r="C42" s="49"/>
      <c r="D42" s="49"/>
      <c r="E42" s="50"/>
      <c r="F42" s="51"/>
      <c r="G42" s="44"/>
      <c r="H42" s="44"/>
    </row>
    <row r="43" spans="2:8" x14ac:dyDescent="0.25">
      <c r="B43" s="303" t="s">
        <v>53</v>
      </c>
      <c r="C43" s="302"/>
      <c r="D43" s="302"/>
      <c r="E43" s="302"/>
      <c r="F43" s="302"/>
      <c r="G43" s="302"/>
      <c r="H43" s="304"/>
    </row>
    <row r="44" spans="2:8" ht="25.5" x14ac:dyDescent="0.25">
      <c r="B44" s="46" t="s">
        <v>6</v>
      </c>
      <c r="C44" s="22" t="s">
        <v>48</v>
      </c>
      <c r="D44" s="22" t="s">
        <v>49</v>
      </c>
      <c r="E44" s="40" t="s">
        <v>54</v>
      </c>
      <c r="F44" s="22" t="s">
        <v>51</v>
      </c>
      <c r="G44" s="168" t="s">
        <v>55</v>
      </c>
      <c r="H44" s="168" t="s">
        <v>56</v>
      </c>
    </row>
    <row r="45" spans="2:8" x14ac:dyDescent="0.25">
      <c r="B45" s="47">
        <v>1</v>
      </c>
      <c r="C45" s="41"/>
      <c r="D45" s="41"/>
      <c r="E45" s="42"/>
      <c r="F45" s="165"/>
      <c r="G45" s="167"/>
      <c r="H45" s="167"/>
    </row>
    <row r="46" spans="2:8" x14ac:dyDescent="0.25">
      <c r="B46" s="47">
        <v>2</v>
      </c>
      <c r="C46" s="41"/>
      <c r="D46" s="41"/>
      <c r="E46" s="42"/>
      <c r="F46" s="165"/>
      <c r="G46" s="167"/>
      <c r="H46" s="167"/>
    </row>
    <row r="47" spans="2:8" x14ac:dyDescent="0.25">
      <c r="B47" s="47">
        <v>3</v>
      </c>
      <c r="C47" s="41"/>
      <c r="D47" s="41"/>
      <c r="E47" s="42"/>
      <c r="F47" s="165"/>
      <c r="G47" s="167"/>
      <c r="H47" s="167"/>
    </row>
    <row r="48" spans="2:8" x14ac:dyDescent="0.25">
      <c r="B48" s="47">
        <v>4</v>
      </c>
      <c r="C48" s="41"/>
      <c r="D48" s="41"/>
      <c r="E48" s="42"/>
      <c r="F48" s="165"/>
      <c r="G48" s="167"/>
      <c r="H48" s="167"/>
    </row>
    <row r="49" spans="2:8" x14ac:dyDescent="0.25">
      <c r="B49" s="47">
        <v>5</v>
      </c>
      <c r="C49" s="41"/>
      <c r="D49" s="41"/>
      <c r="E49" s="42"/>
      <c r="F49" s="165"/>
      <c r="G49" s="167"/>
      <c r="H49" s="167"/>
    </row>
    <row r="50" spans="2:8" x14ac:dyDescent="0.25">
      <c r="B50" s="47">
        <v>6</v>
      </c>
      <c r="C50" s="41"/>
      <c r="D50" s="41"/>
      <c r="E50" s="42"/>
      <c r="F50" s="165"/>
      <c r="G50" s="167"/>
      <c r="H50" s="167"/>
    </row>
    <row r="51" spans="2:8" x14ac:dyDescent="0.25">
      <c r="B51" s="47">
        <v>7</v>
      </c>
      <c r="C51" s="41"/>
      <c r="D51" s="41"/>
      <c r="E51" s="42"/>
      <c r="F51" s="165"/>
      <c r="G51" s="167"/>
      <c r="H51" s="167"/>
    </row>
    <row r="52" spans="2:8" x14ac:dyDescent="0.25">
      <c r="B52" s="47">
        <v>8</v>
      </c>
      <c r="C52" s="41"/>
      <c r="D52" s="41"/>
      <c r="E52" s="42"/>
      <c r="F52" s="165"/>
      <c r="G52" s="167"/>
      <c r="H52" s="167"/>
    </row>
    <row r="53" spans="2:8" x14ac:dyDescent="0.25">
      <c r="B53" s="47">
        <v>9</v>
      </c>
      <c r="C53" s="41"/>
      <c r="D53" s="41"/>
      <c r="E53" s="42"/>
      <c r="F53" s="165"/>
      <c r="G53" s="167"/>
      <c r="H53" s="167"/>
    </row>
    <row r="54" spans="2:8" x14ac:dyDescent="0.25">
      <c r="B54" s="47">
        <v>10</v>
      </c>
      <c r="C54" s="41"/>
      <c r="D54" s="41"/>
      <c r="E54" s="42"/>
      <c r="F54" s="165"/>
      <c r="G54" s="167"/>
      <c r="H54" s="167"/>
    </row>
    <row r="55" spans="2:8" ht="15.75" thickBot="1" x14ac:dyDescent="0.3">
      <c r="B55" s="299" t="s">
        <v>57</v>
      </c>
      <c r="C55" s="300"/>
      <c r="D55" s="300"/>
      <c r="E55" s="300"/>
      <c r="F55" s="300"/>
      <c r="G55" s="300"/>
      <c r="H55" s="301"/>
    </row>
    <row r="57" spans="2:8" ht="15.75" thickBot="1" x14ac:dyDescent="0.3"/>
    <row r="58" spans="2:8" x14ac:dyDescent="0.25">
      <c r="B58" s="275" t="s">
        <v>46</v>
      </c>
      <c r="C58" s="276"/>
      <c r="D58" s="276"/>
      <c r="E58" s="276"/>
      <c r="F58" s="276"/>
    </row>
    <row r="59" spans="2:8" x14ac:dyDescent="0.25">
      <c r="B59" s="43"/>
      <c r="C59" s="44"/>
      <c r="D59" s="44"/>
      <c r="E59" s="45"/>
      <c r="F59" s="44"/>
      <c r="G59" s="44"/>
      <c r="H59" s="44"/>
    </row>
    <row r="60" spans="2:8" x14ac:dyDescent="0.25">
      <c r="B60" s="302" t="s">
        <v>58</v>
      </c>
      <c r="C60" s="302"/>
      <c r="D60" s="302"/>
      <c r="E60" s="302"/>
      <c r="F60" s="302"/>
    </row>
    <row r="61" spans="2:8" ht="25.5" x14ac:dyDescent="0.25">
      <c r="B61" s="22" t="s">
        <v>6</v>
      </c>
      <c r="C61" s="22" t="s">
        <v>48</v>
      </c>
      <c r="D61" s="22" t="s">
        <v>49</v>
      </c>
      <c r="E61" s="40" t="s">
        <v>50</v>
      </c>
      <c r="F61" s="22" t="s">
        <v>51</v>
      </c>
    </row>
    <row r="62" spans="2:8" x14ac:dyDescent="0.25">
      <c r="B62" s="47">
        <v>1</v>
      </c>
      <c r="C62" s="41" t="s">
        <v>3224</v>
      </c>
      <c r="D62" s="41" t="s">
        <v>3225</v>
      </c>
      <c r="E62" s="42">
        <v>45566</v>
      </c>
      <c r="F62" s="41" t="s">
        <v>2231</v>
      </c>
    </row>
    <row r="63" spans="2:8" x14ac:dyDescent="0.25">
      <c r="B63" s="47">
        <v>2</v>
      </c>
      <c r="C63" s="41" t="s">
        <v>2499</v>
      </c>
      <c r="D63" s="41" t="s">
        <v>3226</v>
      </c>
      <c r="E63" s="42">
        <v>45567</v>
      </c>
      <c r="F63" s="41" t="s">
        <v>2211</v>
      </c>
    </row>
    <row r="64" spans="2:8" x14ac:dyDescent="0.25">
      <c r="B64" s="47">
        <v>3</v>
      </c>
      <c r="C64" s="41" t="s">
        <v>3172</v>
      </c>
      <c r="D64" s="41" t="s">
        <v>3227</v>
      </c>
      <c r="E64" s="42">
        <v>45601</v>
      </c>
      <c r="F64" s="41" t="s">
        <v>3228</v>
      </c>
    </row>
    <row r="65" spans="2:8" x14ac:dyDescent="0.25">
      <c r="B65" s="47">
        <v>4</v>
      </c>
      <c r="C65" s="41" t="s">
        <v>3229</v>
      </c>
      <c r="D65" s="41" t="s">
        <v>3230</v>
      </c>
      <c r="E65" s="42">
        <v>45614</v>
      </c>
      <c r="F65" s="41" t="s">
        <v>2231</v>
      </c>
    </row>
    <row r="66" spans="2:8" x14ac:dyDescent="0.25">
      <c r="B66" s="47">
        <v>5</v>
      </c>
      <c r="C66" s="41" t="s">
        <v>3231</v>
      </c>
      <c r="D66" s="41" t="s">
        <v>3232</v>
      </c>
      <c r="E66" s="42">
        <v>45627</v>
      </c>
      <c r="F66" s="41" t="s">
        <v>3233</v>
      </c>
    </row>
    <row r="67" spans="2:8" x14ac:dyDescent="0.25">
      <c r="B67" s="47">
        <v>6</v>
      </c>
      <c r="C67" s="41" t="s">
        <v>3234</v>
      </c>
      <c r="D67" s="41" t="s">
        <v>3235</v>
      </c>
      <c r="E67" s="42">
        <v>45627</v>
      </c>
      <c r="F67" s="41" t="s">
        <v>2237</v>
      </c>
    </row>
    <row r="68" spans="2:8" ht="25.5" x14ac:dyDescent="0.25">
      <c r="B68" s="47">
        <v>7</v>
      </c>
      <c r="C68" s="41" t="s">
        <v>3236</v>
      </c>
      <c r="D68" s="41" t="s">
        <v>3237</v>
      </c>
      <c r="E68" s="42">
        <v>45627</v>
      </c>
      <c r="F68" s="41" t="s">
        <v>2212</v>
      </c>
    </row>
    <row r="69" spans="2:8" x14ac:dyDescent="0.25">
      <c r="B69" s="47">
        <v>8</v>
      </c>
      <c r="C69" s="41" t="s">
        <v>3238</v>
      </c>
      <c r="D69" s="41" t="s">
        <v>3239</v>
      </c>
      <c r="E69" s="42">
        <v>45627</v>
      </c>
      <c r="F69" s="41" t="s">
        <v>3240</v>
      </c>
    </row>
    <row r="70" spans="2:8" x14ac:dyDescent="0.25">
      <c r="B70" s="47">
        <v>9</v>
      </c>
      <c r="C70" s="41" t="s">
        <v>3241</v>
      </c>
      <c r="D70" s="41" t="s">
        <v>3235</v>
      </c>
      <c r="E70" s="42">
        <v>45627</v>
      </c>
      <c r="F70" s="41" t="s">
        <v>2231</v>
      </c>
    </row>
    <row r="71" spans="2:8" x14ac:dyDescent="0.25">
      <c r="B71" s="47">
        <v>10</v>
      </c>
      <c r="C71" s="41" t="s">
        <v>3242</v>
      </c>
      <c r="D71" s="41" t="s">
        <v>3232</v>
      </c>
      <c r="E71" s="42">
        <v>45627</v>
      </c>
      <c r="F71" s="41" t="s">
        <v>3243</v>
      </c>
    </row>
    <row r="72" spans="2:8" x14ac:dyDescent="0.25">
      <c r="B72" s="47">
        <v>11</v>
      </c>
      <c r="C72" s="41" t="s">
        <v>3244</v>
      </c>
      <c r="D72" s="41" t="s">
        <v>3245</v>
      </c>
      <c r="E72" s="42">
        <v>45642</v>
      </c>
      <c r="F72" s="41" t="s">
        <v>2239</v>
      </c>
    </row>
    <row r="73" spans="2:8" x14ac:dyDescent="0.25">
      <c r="B73" s="305" t="s">
        <v>52</v>
      </c>
      <c r="C73" s="305"/>
      <c r="D73" s="305"/>
      <c r="E73" s="305"/>
      <c r="F73" s="22">
        <v>11</v>
      </c>
      <c r="G73" s="44"/>
      <c r="H73" s="44"/>
    </row>
    <row r="74" spans="2:8" x14ac:dyDescent="0.25">
      <c r="B74" s="47"/>
      <c r="C74" s="41"/>
      <c r="D74" s="41"/>
      <c r="E74" s="42"/>
      <c r="F74" s="165"/>
      <c r="G74" s="44"/>
      <c r="H74" s="44"/>
    </row>
    <row r="75" spans="2:8" x14ac:dyDescent="0.25">
      <c r="B75" s="47"/>
      <c r="C75" s="41"/>
      <c r="D75" s="41"/>
      <c r="E75" s="42"/>
      <c r="F75" s="165"/>
      <c r="G75" s="44"/>
      <c r="H75" s="44"/>
    </row>
    <row r="76" spans="2:8" x14ac:dyDescent="0.25">
      <c r="B76" s="303" t="s">
        <v>59</v>
      </c>
      <c r="C76" s="302"/>
      <c r="D76" s="302"/>
      <c r="E76" s="302"/>
      <c r="F76" s="302"/>
      <c r="G76" s="302"/>
      <c r="H76" s="304"/>
    </row>
    <row r="77" spans="2:8" ht="25.5" x14ac:dyDescent="0.25">
      <c r="B77" s="46" t="s">
        <v>6</v>
      </c>
      <c r="C77" s="22" t="s">
        <v>48</v>
      </c>
      <c r="D77" s="22" t="s">
        <v>49</v>
      </c>
      <c r="E77" s="40" t="s">
        <v>54</v>
      </c>
      <c r="F77" s="166" t="s">
        <v>51</v>
      </c>
      <c r="G77" s="168" t="s">
        <v>55</v>
      </c>
      <c r="H77" s="168" t="s">
        <v>56</v>
      </c>
    </row>
    <row r="78" spans="2:8" ht="25.5" x14ac:dyDescent="0.25">
      <c r="B78" s="47">
        <v>1</v>
      </c>
      <c r="C78" s="41" t="s">
        <v>3246</v>
      </c>
      <c r="D78" s="41" t="s">
        <v>3247</v>
      </c>
      <c r="E78" s="42">
        <v>45579</v>
      </c>
      <c r="F78" s="41" t="s">
        <v>3240</v>
      </c>
      <c r="G78" s="167" t="s">
        <v>3248</v>
      </c>
      <c r="H78" s="182" t="s">
        <v>3249</v>
      </c>
    </row>
    <row r="79" spans="2:8" x14ac:dyDescent="0.25">
      <c r="B79" s="47">
        <v>2</v>
      </c>
      <c r="C79" s="41" t="s">
        <v>3250</v>
      </c>
      <c r="D79" s="41" t="s">
        <v>3251</v>
      </c>
      <c r="E79" s="42">
        <v>45594</v>
      </c>
      <c r="F79" s="41" t="s">
        <v>3252</v>
      </c>
      <c r="G79" s="167" t="s">
        <v>3253</v>
      </c>
      <c r="H79" s="182" t="s">
        <v>3249</v>
      </c>
    </row>
    <row r="80" spans="2:8" x14ac:dyDescent="0.25">
      <c r="B80" s="47">
        <v>3</v>
      </c>
      <c r="C80" s="41" t="s">
        <v>2837</v>
      </c>
      <c r="D80" s="41" t="s">
        <v>3226</v>
      </c>
      <c r="E80" s="42">
        <v>45627</v>
      </c>
      <c r="F80" s="41" t="s">
        <v>3254</v>
      </c>
      <c r="G80" s="167" t="s">
        <v>3255</v>
      </c>
      <c r="H80" s="182" t="s">
        <v>3249</v>
      </c>
    </row>
    <row r="81" spans="2:8" x14ac:dyDescent="0.25">
      <c r="B81" s="47">
        <v>4</v>
      </c>
      <c r="C81" s="183" t="s">
        <v>3256</v>
      </c>
      <c r="D81" s="183" t="s">
        <v>3227</v>
      </c>
      <c r="E81" s="184">
        <v>45642</v>
      </c>
      <c r="F81" s="183" t="s">
        <v>3257</v>
      </c>
      <c r="G81" s="146" t="s">
        <v>3258</v>
      </c>
      <c r="H81" s="185" t="s">
        <v>3249</v>
      </c>
    </row>
    <row r="82" spans="2:8" x14ac:dyDescent="0.25">
      <c r="B82" s="47">
        <v>5</v>
      </c>
      <c r="C82" s="41"/>
      <c r="D82" s="41"/>
      <c r="E82" s="42"/>
      <c r="F82" s="165"/>
      <c r="G82" s="167"/>
      <c r="H82" s="167"/>
    </row>
    <row r="83" spans="2:8" x14ac:dyDescent="0.25">
      <c r="B83" s="47">
        <v>6</v>
      </c>
      <c r="C83" s="41"/>
      <c r="D83" s="41"/>
      <c r="E83" s="42"/>
      <c r="F83" s="165"/>
      <c r="G83" s="167"/>
      <c r="H83" s="167"/>
    </row>
    <row r="84" spans="2:8" x14ac:dyDescent="0.25">
      <c r="B84" s="47">
        <v>7</v>
      </c>
      <c r="C84" s="41"/>
      <c r="D84" s="41"/>
      <c r="E84" s="42"/>
      <c r="F84" s="165"/>
      <c r="G84" s="167"/>
      <c r="H84" s="167"/>
    </row>
    <row r="85" spans="2:8" x14ac:dyDescent="0.25">
      <c r="B85" s="47">
        <v>8</v>
      </c>
      <c r="C85" s="41"/>
      <c r="D85" s="41"/>
      <c r="E85" s="42"/>
      <c r="F85" s="165"/>
      <c r="G85" s="167"/>
      <c r="H85" s="167"/>
    </row>
    <row r="86" spans="2:8" x14ac:dyDescent="0.25">
      <c r="B86" s="47">
        <v>9</v>
      </c>
      <c r="C86" s="41"/>
      <c r="D86" s="41"/>
      <c r="E86" s="42"/>
      <c r="F86" s="165"/>
      <c r="G86" s="167"/>
      <c r="H86" s="167"/>
    </row>
    <row r="87" spans="2:8" x14ac:dyDescent="0.25">
      <c r="B87" s="47">
        <v>10</v>
      </c>
      <c r="C87" s="41"/>
      <c r="D87" s="41"/>
      <c r="E87" s="42"/>
      <c r="F87" s="165"/>
      <c r="G87" s="167"/>
      <c r="H87" s="167"/>
    </row>
    <row r="88" spans="2:8" ht="15.75" thickBot="1" x14ac:dyDescent="0.3">
      <c r="B88" s="299" t="s">
        <v>57</v>
      </c>
      <c r="C88" s="300"/>
      <c r="D88" s="300"/>
      <c r="E88" s="300"/>
      <c r="F88" s="300"/>
      <c r="G88" s="300"/>
      <c r="H88" s="301"/>
    </row>
    <row r="90" spans="2:8" ht="15.75" thickBot="1" x14ac:dyDescent="0.3"/>
    <row r="91" spans="2:8" x14ac:dyDescent="0.25">
      <c r="B91" s="275" t="s">
        <v>46</v>
      </c>
      <c r="C91" s="276"/>
      <c r="D91" s="276"/>
      <c r="E91" s="276"/>
      <c r="F91" s="276"/>
    </row>
    <row r="92" spans="2:8" x14ac:dyDescent="0.25">
      <c r="B92" s="43"/>
      <c r="C92" s="44"/>
      <c r="D92" s="44"/>
      <c r="E92" s="45"/>
      <c r="F92" s="44"/>
      <c r="G92" s="44"/>
      <c r="H92" s="44"/>
    </row>
    <row r="93" spans="2:8" x14ac:dyDescent="0.25">
      <c r="B93" s="303" t="s">
        <v>60</v>
      </c>
      <c r="C93" s="302"/>
      <c r="D93" s="302"/>
      <c r="E93" s="302"/>
      <c r="F93" s="302"/>
    </row>
    <row r="94" spans="2:8" ht="25.5" x14ac:dyDescent="0.25">
      <c r="B94" s="46" t="s">
        <v>6</v>
      </c>
      <c r="C94" s="22" t="s">
        <v>48</v>
      </c>
      <c r="D94" s="22" t="s">
        <v>49</v>
      </c>
      <c r="E94" s="40" t="s">
        <v>50</v>
      </c>
      <c r="F94" s="166" t="s">
        <v>51</v>
      </c>
    </row>
    <row r="95" spans="2:8" x14ac:dyDescent="0.25">
      <c r="B95" s="47">
        <v>1</v>
      </c>
      <c r="C95" s="41" t="s">
        <v>3614</v>
      </c>
      <c r="D95" s="41" t="s">
        <v>3615</v>
      </c>
      <c r="E95" s="42">
        <v>45586</v>
      </c>
      <c r="F95" s="41" t="s">
        <v>3616</v>
      </c>
    </row>
    <row r="96" spans="2:8" x14ac:dyDescent="0.25">
      <c r="B96" s="47">
        <v>2</v>
      </c>
      <c r="C96" s="41" t="s">
        <v>3617</v>
      </c>
      <c r="D96" s="41" t="s">
        <v>3618</v>
      </c>
      <c r="E96" s="42">
        <v>45579</v>
      </c>
      <c r="F96" s="41" t="s">
        <v>3619</v>
      </c>
    </row>
    <row r="97" spans="2:8" x14ac:dyDescent="0.25">
      <c r="B97" s="47">
        <v>3</v>
      </c>
      <c r="C97" s="41" t="s">
        <v>3620</v>
      </c>
      <c r="D97" s="41" t="s">
        <v>3621</v>
      </c>
      <c r="E97" s="42">
        <v>45572</v>
      </c>
      <c r="F97" s="41" t="s">
        <v>3622</v>
      </c>
    </row>
    <row r="98" spans="2:8" x14ac:dyDescent="0.25">
      <c r="B98" s="47">
        <v>4</v>
      </c>
      <c r="C98" s="41" t="s">
        <v>3623</v>
      </c>
      <c r="D98" s="41" t="s">
        <v>3624</v>
      </c>
      <c r="E98" s="42">
        <v>45600</v>
      </c>
      <c r="F98" s="41" t="s">
        <v>3625</v>
      </c>
    </row>
    <row r="99" spans="2:8" x14ac:dyDescent="0.25">
      <c r="B99" s="47">
        <v>5</v>
      </c>
      <c r="C99" s="41" t="s">
        <v>3626</v>
      </c>
      <c r="D99" s="41" t="s">
        <v>3627</v>
      </c>
      <c r="E99" s="42">
        <v>45600</v>
      </c>
      <c r="F99" s="41" t="s">
        <v>3628</v>
      </c>
    </row>
    <row r="100" spans="2:8" x14ac:dyDescent="0.25">
      <c r="B100" s="47">
        <v>6</v>
      </c>
      <c r="C100" s="41" t="s">
        <v>3629</v>
      </c>
      <c r="D100" s="41" t="s">
        <v>3630</v>
      </c>
      <c r="E100" s="42">
        <v>45607</v>
      </c>
      <c r="F100" s="41" t="s">
        <v>3631</v>
      </c>
    </row>
    <row r="101" spans="2:8" ht="25.5" x14ac:dyDescent="0.25">
      <c r="B101" s="47">
        <v>7</v>
      </c>
      <c r="C101" s="41" t="s">
        <v>3632</v>
      </c>
      <c r="D101" s="41" t="s">
        <v>3633</v>
      </c>
      <c r="E101" s="42">
        <v>45628</v>
      </c>
      <c r="F101" s="41" t="s">
        <v>3622</v>
      </c>
    </row>
    <row r="102" spans="2:8" x14ac:dyDescent="0.25">
      <c r="B102" s="311" t="s">
        <v>52</v>
      </c>
      <c r="C102" s="305"/>
      <c r="D102" s="305"/>
      <c r="E102" s="305"/>
      <c r="F102" s="22">
        <v>7</v>
      </c>
    </row>
    <row r="103" spans="2:8" x14ac:dyDescent="0.25">
      <c r="B103" s="194"/>
      <c r="C103" s="195"/>
      <c r="D103" s="195"/>
      <c r="E103" s="195"/>
      <c r="F103" s="196"/>
    </row>
    <row r="104" spans="2:8" x14ac:dyDescent="0.25">
      <c r="B104" s="194"/>
      <c r="C104" s="195"/>
      <c r="D104" s="195"/>
      <c r="E104" s="195"/>
      <c r="F104" s="196"/>
    </row>
    <row r="105" spans="2:8" x14ac:dyDescent="0.25">
      <c r="B105" s="48"/>
      <c r="C105" s="49"/>
      <c r="D105" s="49"/>
      <c r="E105" s="50"/>
      <c r="F105" s="51"/>
      <c r="G105" s="44"/>
      <c r="H105" s="44"/>
    </row>
    <row r="106" spans="2:8" x14ac:dyDescent="0.25">
      <c r="B106" s="303" t="s">
        <v>61</v>
      </c>
      <c r="C106" s="302"/>
      <c r="D106" s="302"/>
      <c r="E106" s="302"/>
      <c r="F106" s="302"/>
      <c r="G106" s="302"/>
      <c r="H106" s="304"/>
    </row>
    <row r="107" spans="2:8" ht="25.5" x14ac:dyDescent="0.25">
      <c r="B107" s="46" t="s">
        <v>6</v>
      </c>
      <c r="C107" s="22" t="s">
        <v>48</v>
      </c>
      <c r="D107" s="22" t="s">
        <v>49</v>
      </c>
      <c r="E107" s="40" t="s">
        <v>54</v>
      </c>
      <c r="F107" s="166" t="s">
        <v>51</v>
      </c>
      <c r="G107" s="168" t="s">
        <v>55</v>
      </c>
      <c r="H107" s="168" t="s">
        <v>56</v>
      </c>
    </row>
    <row r="108" spans="2:8" x14ac:dyDescent="0.25">
      <c r="B108" s="47">
        <v>1</v>
      </c>
      <c r="C108" s="41" t="s">
        <v>3634</v>
      </c>
      <c r="D108" s="41" t="s">
        <v>3635</v>
      </c>
      <c r="E108" s="42">
        <v>45597</v>
      </c>
      <c r="F108" s="41" t="s">
        <v>3631</v>
      </c>
      <c r="G108" s="197" t="s">
        <v>3636</v>
      </c>
      <c r="H108" s="198" t="s">
        <v>3637</v>
      </c>
    </row>
    <row r="109" spans="2:8" x14ac:dyDescent="0.25">
      <c r="B109" s="47">
        <v>2</v>
      </c>
      <c r="C109" s="41" t="s">
        <v>3638</v>
      </c>
      <c r="D109" s="41" t="s">
        <v>3639</v>
      </c>
      <c r="E109" s="42">
        <v>45657</v>
      </c>
      <c r="F109" s="41" t="s">
        <v>3640</v>
      </c>
      <c r="G109" s="197" t="s">
        <v>3636</v>
      </c>
      <c r="H109" s="198" t="s">
        <v>3641</v>
      </c>
    </row>
    <row r="110" spans="2:8" x14ac:dyDescent="0.25">
      <c r="B110" s="47">
        <v>3</v>
      </c>
      <c r="C110" s="41" t="s">
        <v>3642</v>
      </c>
      <c r="D110" s="41" t="s">
        <v>3627</v>
      </c>
      <c r="E110" s="42">
        <v>45573</v>
      </c>
      <c r="F110" s="41" t="s">
        <v>3643</v>
      </c>
      <c r="G110" s="197" t="s">
        <v>3644</v>
      </c>
      <c r="H110" s="198" t="s">
        <v>3645</v>
      </c>
    </row>
    <row r="111" spans="2:8" x14ac:dyDescent="0.25">
      <c r="B111" s="47">
        <v>4</v>
      </c>
      <c r="C111" s="41" t="s">
        <v>3646</v>
      </c>
      <c r="D111" s="41" t="s">
        <v>3647</v>
      </c>
      <c r="E111" s="42">
        <v>45644</v>
      </c>
      <c r="F111" s="41" t="s">
        <v>3643</v>
      </c>
      <c r="G111" s="197" t="s">
        <v>3648</v>
      </c>
      <c r="H111" s="198" t="s">
        <v>3649</v>
      </c>
    </row>
    <row r="112" spans="2:8" ht="15.75" thickBot="1" x14ac:dyDescent="0.3">
      <c r="B112" s="312" t="s">
        <v>57</v>
      </c>
      <c r="C112" s="313"/>
      <c r="D112" s="313"/>
      <c r="E112" s="313"/>
      <c r="F112" s="313"/>
      <c r="G112" s="313"/>
      <c r="H112" s="199">
        <v>4</v>
      </c>
    </row>
  </sheetData>
  <mergeCells count="21">
    <mergeCell ref="B106:H106"/>
    <mergeCell ref="B91:F91"/>
    <mergeCell ref="B93:F93"/>
    <mergeCell ref="B102:E102"/>
    <mergeCell ref="B112:G112"/>
    <mergeCell ref="B1:D1"/>
    <mergeCell ref="C2:D2"/>
    <mergeCell ref="C3:D3"/>
    <mergeCell ref="C4:D4"/>
    <mergeCell ref="C5:D5"/>
    <mergeCell ref="B7:D7"/>
    <mergeCell ref="B15:F15"/>
    <mergeCell ref="B17:F17"/>
    <mergeCell ref="B41:E41"/>
    <mergeCell ref="B43:H43"/>
    <mergeCell ref="B55:H55"/>
    <mergeCell ref="B58:F58"/>
    <mergeCell ref="B60:F60"/>
    <mergeCell ref="B76:H76"/>
    <mergeCell ref="B88:H88"/>
    <mergeCell ref="B73:E7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tabSelected="1" zoomScale="90" zoomScaleNormal="90" workbookViewId="0">
      <selection sqref="A1:XFD1048576"/>
    </sheetView>
  </sheetViews>
  <sheetFormatPr baseColWidth="10" defaultRowHeight="12.75" x14ac:dyDescent="0.2"/>
  <cols>
    <col min="1" max="1" width="22.85546875" style="1" customWidth="1"/>
    <col min="2" max="2" width="25.5703125" style="1" customWidth="1"/>
    <col min="3" max="3" width="19.7109375" style="1" bestFit="1" customWidth="1"/>
    <col min="4" max="4" width="18" style="1" customWidth="1"/>
    <col min="5" max="5" width="22.5703125" style="1" customWidth="1"/>
    <col min="6" max="6" width="17" style="1" bestFit="1" customWidth="1"/>
    <col min="7" max="7" width="19.7109375" style="1" bestFit="1" customWidth="1"/>
    <col min="8" max="8" width="18.5703125" style="1" customWidth="1"/>
    <col min="9" max="9" width="22.5703125" style="1" customWidth="1"/>
    <col min="10" max="10" width="17" style="1" bestFit="1" customWidth="1"/>
    <col min="11" max="11" width="19.7109375" style="1" bestFit="1" customWidth="1"/>
    <col min="12" max="12" width="15.42578125" style="1" customWidth="1"/>
    <col min="13" max="16384" width="11.42578125" style="1"/>
  </cols>
  <sheetData>
    <row r="1" spans="2:12" x14ac:dyDescent="0.2">
      <c r="B1" s="306" t="s">
        <v>105</v>
      </c>
      <c r="C1" s="307"/>
      <c r="D1" s="307"/>
      <c r="E1" s="307"/>
      <c r="F1" s="307"/>
    </row>
    <row r="2" spans="2:12" ht="12.75" customHeight="1" x14ac:dyDescent="0.2">
      <c r="B2" s="22" t="s">
        <v>1</v>
      </c>
      <c r="C2" s="291" t="s">
        <v>102</v>
      </c>
      <c r="D2" s="291"/>
      <c r="E2" s="291"/>
      <c r="F2" s="291"/>
    </row>
    <row r="3" spans="2:12" x14ac:dyDescent="0.2">
      <c r="B3" s="16" t="s">
        <v>62</v>
      </c>
      <c r="C3" s="261" t="s">
        <v>103</v>
      </c>
      <c r="D3" s="261"/>
      <c r="E3" s="261"/>
      <c r="F3" s="261"/>
    </row>
    <row r="4" spans="2:12" x14ac:dyDescent="0.2">
      <c r="B4" s="16" t="s">
        <v>0</v>
      </c>
      <c r="C4" s="292" t="s">
        <v>63</v>
      </c>
      <c r="D4" s="292"/>
      <c r="E4" s="292"/>
      <c r="F4" s="292"/>
    </row>
    <row r="5" spans="2:12" ht="82.5" customHeight="1" x14ac:dyDescent="0.2">
      <c r="B5" s="16" t="s">
        <v>64</v>
      </c>
      <c r="C5" s="293" t="s">
        <v>65</v>
      </c>
      <c r="D5" s="293"/>
      <c r="E5" s="293"/>
      <c r="F5" s="293"/>
    </row>
    <row r="7" spans="2:12" ht="15" customHeight="1" x14ac:dyDescent="0.2">
      <c r="B7" s="321" t="s">
        <v>66</v>
      </c>
      <c r="C7" s="321"/>
      <c r="D7" s="321"/>
      <c r="E7" s="321"/>
      <c r="F7" s="321"/>
      <c r="G7" s="321"/>
      <c r="H7" s="321"/>
      <c r="I7" s="321"/>
    </row>
    <row r="8" spans="2:12" s="53" customFormat="1" x14ac:dyDescent="0.2">
      <c r="B8" s="14" t="s">
        <v>67</v>
      </c>
      <c r="C8" s="52" t="s">
        <v>68</v>
      </c>
      <c r="D8" s="52" t="s">
        <v>69</v>
      </c>
      <c r="E8" s="52" t="s">
        <v>70</v>
      </c>
      <c r="F8" s="52" t="s">
        <v>3261</v>
      </c>
      <c r="G8" s="52" t="s">
        <v>3262</v>
      </c>
      <c r="H8" s="52" t="s">
        <v>3263</v>
      </c>
      <c r="I8" s="52" t="s">
        <v>104</v>
      </c>
    </row>
    <row r="9" spans="2:12" x14ac:dyDescent="0.2">
      <c r="B9" s="54" t="s">
        <v>71</v>
      </c>
      <c r="C9" s="55">
        <f>C18</f>
        <v>115555.3208</v>
      </c>
      <c r="D9" s="55">
        <f>G18</f>
        <v>46867</v>
      </c>
      <c r="E9" s="55">
        <f>K18</f>
        <v>15222</v>
      </c>
      <c r="F9" s="7">
        <f>D25+H25+L25</f>
        <v>66140.474199999997</v>
      </c>
      <c r="G9" s="7">
        <f>D30+H30+L30</f>
        <v>69927.020619999996</v>
      </c>
      <c r="H9" s="7">
        <f>D35+H35+L35</f>
        <v>104409.82597999999</v>
      </c>
      <c r="I9" s="7">
        <f>SUM(F9:H9)</f>
        <v>240477.32079999999</v>
      </c>
    </row>
    <row r="10" spans="2:12" x14ac:dyDescent="0.2">
      <c r="B10" s="57" t="s">
        <v>72</v>
      </c>
      <c r="C10" s="55">
        <f>C19</f>
        <v>11050207.019311633</v>
      </c>
      <c r="D10" s="55">
        <f>G19</f>
        <v>742178</v>
      </c>
      <c r="E10" s="55">
        <f>K19</f>
        <v>405118</v>
      </c>
      <c r="F10" s="7">
        <f t="shared" ref="F10:F12" si="0">D26+H26+L26</f>
        <v>8953811.7287601978</v>
      </c>
      <c r="G10" s="7">
        <f t="shared" ref="G10:G12" si="1">D31+H31+L31</f>
        <v>1024373.0635444856</v>
      </c>
      <c r="H10" s="7">
        <f t="shared" ref="H10:H12" si="2">D36+H36+L36</f>
        <v>2186082.227006949</v>
      </c>
      <c r="I10" s="7">
        <f t="shared" ref="I10:I12" si="3">SUM(F10:H10)</f>
        <v>12164267.019311633</v>
      </c>
    </row>
    <row r="11" spans="2:12" x14ac:dyDescent="0.2">
      <c r="B11" s="57" t="s">
        <v>73</v>
      </c>
      <c r="C11" s="55">
        <f>C20</f>
        <v>0</v>
      </c>
      <c r="D11" s="55">
        <f>G20</f>
        <v>0</v>
      </c>
      <c r="E11" s="56">
        <f>K20</f>
        <v>0</v>
      </c>
      <c r="F11" s="7">
        <f t="shared" si="0"/>
        <v>0</v>
      </c>
      <c r="G11" s="7">
        <f t="shared" si="1"/>
        <v>0</v>
      </c>
      <c r="H11" s="7">
        <f t="shared" si="2"/>
        <v>0</v>
      </c>
      <c r="I11" s="7">
        <f t="shared" si="3"/>
        <v>0</v>
      </c>
    </row>
    <row r="12" spans="2:12" x14ac:dyDescent="0.2">
      <c r="B12" s="57" t="s">
        <v>74</v>
      </c>
      <c r="C12" s="55">
        <f>C21</f>
        <v>585102.78558105556</v>
      </c>
      <c r="D12" s="55">
        <f>G21</f>
        <v>104764</v>
      </c>
      <c r="E12" s="56">
        <f>K21</f>
        <v>182801</v>
      </c>
      <c r="F12" s="7">
        <f t="shared" si="0"/>
        <v>297115.97884339897</v>
      </c>
      <c r="G12" s="7">
        <f t="shared" si="1"/>
        <v>315548.25286565709</v>
      </c>
      <c r="H12" s="7">
        <f t="shared" si="2"/>
        <v>309865.55387199955</v>
      </c>
      <c r="I12" s="7">
        <f t="shared" si="3"/>
        <v>922529.78558105556</v>
      </c>
    </row>
    <row r="13" spans="2:12" x14ac:dyDescent="0.2">
      <c r="B13" s="58" t="s">
        <v>16</v>
      </c>
      <c r="C13" s="21">
        <f t="shared" ref="C13:I13" si="4">SUM(C9:C12)</f>
        <v>11750865.12569269</v>
      </c>
      <c r="D13" s="21">
        <f t="shared" si="4"/>
        <v>893809</v>
      </c>
      <c r="E13" s="21">
        <f t="shared" si="4"/>
        <v>603141</v>
      </c>
      <c r="F13" s="21">
        <f t="shared" si="4"/>
        <v>9317068.1818035953</v>
      </c>
      <c r="G13" s="21">
        <f t="shared" si="4"/>
        <v>1409848.3370301425</v>
      </c>
      <c r="H13" s="21">
        <f t="shared" si="4"/>
        <v>2600357.6068589487</v>
      </c>
      <c r="I13" s="21">
        <f t="shared" si="4"/>
        <v>13327274.12569269</v>
      </c>
    </row>
    <row r="15" spans="2:12" ht="13.5" thickBot="1" x14ac:dyDescent="0.25"/>
    <row r="16" spans="2:12" x14ac:dyDescent="0.2">
      <c r="B16" s="316" t="s">
        <v>5</v>
      </c>
      <c r="C16" s="317"/>
      <c r="D16" s="59"/>
      <c r="F16" s="316" t="s">
        <v>15</v>
      </c>
      <c r="G16" s="317"/>
      <c r="H16" s="59"/>
      <c r="J16" s="316" t="s">
        <v>24</v>
      </c>
      <c r="K16" s="317"/>
      <c r="L16" s="59"/>
    </row>
    <row r="17" spans="2:12" x14ac:dyDescent="0.2">
      <c r="B17" s="318" t="s">
        <v>75</v>
      </c>
      <c r="C17" s="243"/>
      <c r="D17" s="60"/>
      <c r="F17" s="318" t="s">
        <v>75</v>
      </c>
      <c r="G17" s="243"/>
      <c r="H17" s="60"/>
      <c r="J17" s="318" t="s">
        <v>75</v>
      </c>
      <c r="K17" s="243"/>
      <c r="L17" s="60"/>
    </row>
    <row r="18" spans="2:12" x14ac:dyDescent="0.2">
      <c r="B18" s="61" t="s">
        <v>71</v>
      </c>
      <c r="C18" s="55">
        <f>D25+D30+D35</f>
        <v>115555.3208</v>
      </c>
      <c r="D18" s="28"/>
      <c r="F18" s="61" t="s">
        <v>71</v>
      </c>
      <c r="G18" s="55">
        <f>SUM(H25,H30,H35)</f>
        <v>46867</v>
      </c>
      <c r="H18" s="28"/>
      <c r="J18" s="61" t="s">
        <v>71</v>
      </c>
      <c r="K18" s="55">
        <v>15222</v>
      </c>
      <c r="L18" s="28"/>
    </row>
    <row r="19" spans="2:12" x14ac:dyDescent="0.2">
      <c r="B19" s="62" t="s">
        <v>72</v>
      </c>
      <c r="C19" s="55">
        <f>D26+D31+D36</f>
        <v>11050207.019311633</v>
      </c>
      <c r="D19" s="28"/>
      <c r="F19" s="62" t="s">
        <v>72</v>
      </c>
      <c r="G19" s="55">
        <f t="shared" ref="G19:G21" si="5">SUM(H26,H31,H36)</f>
        <v>742178</v>
      </c>
      <c r="H19" s="28"/>
      <c r="J19" s="62" t="s">
        <v>72</v>
      </c>
      <c r="K19" s="55">
        <v>405118</v>
      </c>
      <c r="L19" s="28"/>
    </row>
    <row r="20" spans="2:12" x14ac:dyDescent="0.2">
      <c r="B20" s="62" t="s">
        <v>73</v>
      </c>
      <c r="C20" s="55">
        <v>0</v>
      </c>
      <c r="D20" s="28"/>
      <c r="F20" s="62" t="s">
        <v>73</v>
      </c>
      <c r="G20" s="55">
        <f t="shared" si="5"/>
        <v>0</v>
      </c>
      <c r="H20" s="28"/>
      <c r="J20" s="62" t="s">
        <v>73</v>
      </c>
      <c r="K20" s="55">
        <v>0</v>
      </c>
      <c r="L20" s="28"/>
    </row>
    <row r="21" spans="2:12" x14ac:dyDescent="0.2">
      <c r="B21" s="62" t="s">
        <v>74</v>
      </c>
      <c r="C21" s="55">
        <f>D28+D33+D38</f>
        <v>585102.78558105556</v>
      </c>
      <c r="D21" s="28"/>
      <c r="F21" s="62" t="s">
        <v>74</v>
      </c>
      <c r="G21" s="55">
        <f t="shared" si="5"/>
        <v>104764</v>
      </c>
      <c r="H21" s="28"/>
      <c r="J21" s="62" t="s">
        <v>74</v>
      </c>
      <c r="K21" s="55">
        <v>182801</v>
      </c>
      <c r="L21" s="28"/>
    </row>
    <row r="22" spans="2:12" x14ac:dyDescent="0.2">
      <c r="B22" s="63" t="s">
        <v>76</v>
      </c>
      <c r="C22" s="15">
        <f>SUM(C18:C21)</f>
        <v>11750865.12569269</v>
      </c>
      <c r="D22" s="28"/>
      <c r="F22" s="63" t="s">
        <v>76</v>
      </c>
      <c r="G22" s="15">
        <f>SUM(G18:G21)</f>
        <v>893809</v>
      </c>
      <c r="H22" s="28"/>
      <c r="J22" s="63" t="s">
        <v>76</v>
      </c>
      <c r="K22" s="15"/>
      <c r="L22" s="28"/>
    </row>
    <row r="23" spans="2:12" ht="15" x14ac:dyDescent="0.25">
      <c r="B23" s="30"/>
      <c r="D23" s="28"/>
      <c r="F23" s="30"/>
      <c r="H23" s="28"/>
      <c r="J23" s="30"/>
      <c r="K23"/>
      <c r="L23" s="28"/>
    </row>
    <row r="24" spans="2:12" x14ac:dyDescent="0.2">
      <c r="B24" s="63" t="s">
        <v>77</v>
      </c>
      <c r="C24" s="14" t="s">
        <v>78</v>
      </c>
      <c r="D24" s="64" t="s">
        <v>79</v>
      </c>
      <c r="F24" s="63" t="s">
        <v>77</v>
      </c>
      <c r="G24" s="14" t="s">
        <v>78</v>
      </c>
      <c r="H24" s="64" t="s">
        <v>79</v>
      </c>
      <c r="J24" s="63" t="s">
        <v>77</v>
      </c>
      <c r="K24" s="14" t="s">
        <v>78</v>
      </c>
      <c r="L24" s="64" t="s">
        <v>79</v>
      </c>
    </row>
    <row r="25" spans="2:12" x14ac:dyDescent="0.2">
      <c r="B25" s="95" t="s">
        <v>226</v>
      </c>
      <c r="C25" s="61" t="s">
        <v>71</v>
      </c>
      <c r="D25" s="96">
        <v>31149.474200000001</v>
      </c>
      <c r="F25" s="65" t="s">
        <v>219</v>
      </c>
      <c r="G25" s="54" t="s">
        <v>71</v>
      </c>
      <c r="H25" s="66">
        <v>3980</v>
      </c>
      <c r="J25" s="65" t="s">
        <v>219</v>
      </c>
      <c r="K25" s="54" t="s">
        <v>71</v>
      </c>
      <c r="L25" s="84">
        <v>31011</v>
      </c>
    </row>
    <row r="26" spans="2:12" x14ac:dyDescent="0.2">
      <c r="B26" s="95" t="s">
        <v>226</v>
      </c>
      <c r="C26" s="62" t="s">
        <v>72</v>
      </c>
      <c r="D26" s="96">
        <v>8356159.7287601987</v>
      </c>
      <c r="F26" s="65" t="s">
        <v>219</v>
      </c>
      <c r="G26" s="57" t="s">
        <v>72</v>
      </c>
      <c r="H26" s="67">
        <v>560762</v>
      </c>
      <c r="J26" s="65" t="s">
        <v>219</v>
      </c>
      <c r="K26" s="57" t="s">
        <v>72</v>
      </c>
      <c r="L26" s="84">
        <v>36890</v>
      </c>
    </row>
    <row r="27" spans="2:12" x14ac:dyDescent="0.2">
      <c r="B27" s="95" t="s">
        <v>226</v>
      </c>
      <c r="C27" s="62" t="s">
        <v>73</v>
      </c>
      <c r="D27" s="96">
        <v>0</v>
      </c>
      <c r="F27" s="65" t="s">
        <v>219</v>
      </c>
      <c r="G27" s="57" t="s">
        <v>73</v>
      </c>
      <c r="H27" s="66">
        <v>0</v>
      </c>
      <c r="J27" s="65" t="s">
        <v>219</v>
      </c>
      <c r="K27" s="57" t="s">
        <v>73</v>
      </c>
      <c r="L27" s="84">
        <v>0</v>
      </c>
    </row>
    <row r="28" spans="2:12" x14ac:dyDescent="0.2">
      <c r="B28" s="95" t="s">
        <v>226</v>
      </c>
      <c r="C28" s="62" t="s">
        <v>74</v>
      </c>
      <c r="D28" s="96">
        <v>116526.978843399</v>
      </c>
      <c r="F28" s="65" t="s">
        <v>219</v>
      </c>
      <c r="G28" s="57" t="s">
        <v>74</v>
      </c>
      <c r="H28" s="66">
        <v>71098</v>
      </c>
      <c r="J28" s="65" t="s">
        <v>219</v>
      </c>
      <c r="K28" s="57" t="s">
        <v>74</v>
      </c>
      <c r="L28" s="84">
        <v>109491</v>
      </c>
    </row>
    <row r="29" spans="2:12" x14ac:dyDescent="0.2">
      <c r="B29" s="319" t="s">
        <v>3259</v>
      </c>
      <c r="C29" s="320"/>
      <c r="D29" s="68">
        <f>SUM(D25:D28)</f>
        <v>8503836.1818035971</v>
      </c>
      <c r="F29" s="319" t="s">
        <v>3259</v>
      </c>
      <c r="G29" s="320"/>
      <c r="H29" s="68">
        <f>SUM(H25:H28)</f>
        <v>635840</v>
      </c>
      <c r="J29" s="319" t="s">
        <v>3259</v>
      </c>
      <c r="K29" s="320"/>
      <c r="L29" s="68">
        <f>SUM(L25:L28)</f>
        <v>177392</v>
      </c>
    </row>
    <row r="30" spans="2:12" x14ac:dyDescent="0.2">
      <c r="B30" s="57" t="s">
        <v>227</v>
      </c>
      <c r="C30" s="61" t="s">
        <v>71</v>
      </c>
      <c r="D30" s="96">
        <v>20751.020619999999</v>
      </c>
      <c r="F30" s="62" t="s">
        <v>220</v>
      </c>
      <c r="G30" s="54" t="s">
        <v>71</v>
      </c>
      <c r="H30" s="66">
        <v>17132</v>
      </c>
      <c r="J30" s="62" t="s">
        <v>220</v>
      </c>
      <c r="K30" s="54" t="s">
        <v>71</v>
      </c>
      <c r="L30" s="84">
        <v>32044</v>
      </c>
    </row>
    <row r="31" spans="2:12" x14ac:dyDescent="0.2">
      <c r="B31" s="57" t="s">
        <v>227</v>
      </c>
      <c r="C31" s="62" t="s">
        <v>72</v>
      </c>
      <c r="D31" s="96">
        <v>876731.0635444856</v>
      </c>
      <c r="F31" s="62" t="s">
        <v>220</v>
      </c>
      <c r="G31" s="57" t="s">
        <v>72</v>
      </c>
      <c r="H31" s="66">
        <v>63590</v>
      </c>
      <c r="J31" s="62" t="s">
        <v>220</v>
      </c>
      <c r="K31" s="57" t="s">
        <v>72</v>
      </c>
      <c r="L31" s="84">
        <v>84052</v>
      </c>
    </row>
    <row r="32" spans="2:12" x14ac:dyDescent="0.2">
      <c r="B32" s="57" t="s">
        <v>227</v>
      </c>
      <c r="C32" s="62" t="s">
        <v>73</v>
      </c>
      <c r="D32" s="96">
        <v>0</v>
      </c>
      <c r="F32" s="62" t="s">
        <v>220</v>
      </c>
      <c r="G32" s="57" t="s">
        <v>73</v>
      </c>
      <c r="H32" s="66">
        <v>0</v>
      </c>
      <c r="J32" s="62" t="s">
        <v>220</v>
      </c>
      <c r="K32" s="57" t="s">
        <v>73</v>
      </c>
      <c r="L32" s="84">
        <v>0</v>
      </c>
    </row>
    <row r="33" spans="2:12" x14ac:dyDescent="0.2">
      <c r="B33" s="57" t="s">
        <v>227</v>
      </c>
      <c r="C33" s="62" t="s">
        <v>74</v>
      </c>
      <c r="D33" s="96">
        <v>260061.25286565709</v>
      </c>
      <c r="F33" s="62" t="s">
        <v>220</v>
      </c>
      <c r="G33" s="57" t="s">
        <v>74</v>
      </c>
      <c r="H33" s="66">
        <v>13712</v>
      </c>
      <c r="J33" s="62" t="s">
        <v>220</v>
      </c>
      <c r="K33" s="57" t="s">
        <v>74</v>
      </c>
      <c r="L33" s="84">
        <v>41775</v>
      </c>
    </row>
    <row r="34" spans="2:12" x14ac:dyDescent="0.2">
      <c r="B34" s="319" t="s">
        <v>3260</v>
      </c>
      <c r="C34" s="320"/>
      <c r="D34" s="68">
        <f>SUM(D30:D33)</f>
        <v>1157543.3370301425</v>
      </c>
      <c r="F34" s="319" t="s">
        <v>3260</v>
      </c>
      <c r="G34" s="320"/>
      <c r="H34" s="68">
        <f>SUM(H30:H33)</f>
        <v>94434</v>
      </c>
      <c r="J34" s="319" t="s">
        <v>3260</v>
      </c>
      <c r="K34" s="320"/>
      <c r="L34" s="68">
        <f>SUM(L30:L33)</f>
        <v>157871</v>
      </c>
    </row>
    <row r="35" spans="2:12" x14ac:dyDescent="0.2">
      <c r="B35" s="57" t="s">
        <v>228</v>
      </c>
      <c r="C35" s="61" t="s">
        <v>71</v>
      </c>
      <c r="D35" s="96">
        <v>63654.825980000001</v>
      </c>
      <c r="F35" s="62" t="s">
        <v>221</v>
      </c>
      <c r="G35" s="54" t="s">
        <v>71</v>
      </c>
      <c r="H35" s="66">
        <v>25755</v>
      </c>
      <c r="J35" s="62" t="s">
        <v>221</v>
      </c>
      <c r="K35" s="54" t="s">
        <v>71</v>
      </c>
      <c r="L35" s="200">
        <v>15000</v>
      </c>
    </row>
    <row r="36" spans="2:12" x14ac:dyDescent="0.2">
      <c r="B36" s="57" t="s">
        <v>228</v>
      </c>
      <c r="C36" s="62" t="s">
        <v>72</v>
      </c>
      <c r="D36" s="96">
        <v>1817316.227006949</v>
      </c>
      <c r="F36" s="62" t="s">
        <v>221</v>
      </c>
      <c r="G36" s="57" t="s">
        <v>72</v>
      </c>
      <c r="H36" s="66">
        <v>117826</v>
      </c>
      <c r="J36" s="62" t="s">
        <v>221</v>
      </c>
      <c r="K36" s="57" t="s">
        <v>72</v>
      </c>
      <c r="L36" s="200">
        <v>250940</v>
      </c>
    </row>
    <row r="37" spans="2:12" x14ac:dyDescent="0.2">
      <c r="B37" s="57" t="s">
        <v>228</v>
      </c>
      <c r="C37" s="62" t="s">
        <v>73</v>
      </c>
      <c r="D37" s="96">
        <v>0</v>
      </c>
      <c r="F37" s="62" t="s">
        <v>221</v>
      </c>
      <c r="G37" s="57" t="s">
        <v>73</v>
      </c>
      <c r="H37" s="66">
        <v>0</v>
      </c>
      <c r="J37" s="62" t="s">
        <v>221</v>
      </c>
      <c r="K37" s="57" t="s">
        <v>73</v>
      </c>
      <c r="L37" s="200">
        <v>0</v>
      </c>
    </row>
    <row r="38" spans="2:12" x14ac:dyDescent="0.2">
      <c r="B38" s="57" t="s">
        <v>228</v>
      </c>
      <c r="C38" s="62" t="s">
        <v>74</v>
      </c>
      <c r="D38" s="96">
        <v>208514.55387199955</v>
      </c>
      <c r="F38" s="62" t="s">
        <v>221</v>
      </c>
      <c r="G38" s="57" t="s">
        <v>74</v>
      </c>
      <c r="H38" s="66">
        <v>19954</v>
      </c>
      <c r="J38" s="62" t="s">
        <v>221</v>
      </c>
      <c r="K38" s="57" t="s">
        <v>74</v>
      </c>
      <c r="L38" s="200">
        <v>81397</v>
      </c>
    </row>
    <row r="39" spans="2:12" x14ac:dyDescent="0.2">
      <c r="B39" s="319" t="s">
        <v>229</v>
      </c>
      <c r="C39" s="320"/>
      <c r="D39" s="68">
        <f>SUM(D35:D38)</f>
        <v>2089485.6068589485</v>
      </c>
      <c r="F39" s="319" t="s">
        <v>229</v>
      </c>
      <c r="G39" s="320"/>
      <c r="H39" s="68">
        <f>SUM(H35:H38)</f>
        <v>163535</v>
      </c>
      <c r="J39" s="319" t="s">
        <v>229</v>
      </c>
      <c r="K39" s="320"/>
      <c r="L39" s="68">
        <f>SUM(L35:L38)</f>
        <v>347337</v>
      </c>
    </row>
    <row r="40" spans="2:12" ht="13.5" thickBot="1" x14ac:dyDescent="0.25">
      <c r="B40" s="314" t="s">
        <v>80</v>
      </c>
      <c r="C40" s="315"/>
      <c r="D40" s="69">
        <f>SUM(D29,D34,D39)</f>
        <v>11750865.125692688</v>
      </c>
      <c r="F40" s="314" t="s">
        <v>80</v>
      </c>
      <c r="G40" s="315"/>
      <c r="H40" s="69">
        <f>SUM(H29,H34,H39)</f>
        <v>893809</v>
      </c>
      <c r="J40" s="314" t="s">
        <v>80</v>
      </c>
      <c r="K40" s="315"/>
      <c r="L40" s="69">
        <f>SUM(L29+L34+L39)</f>
        <v>682600</v>
      </c>
    </row>
  </sheetData>
  <mergeCells count="24">
    <mergeCell ref="B1:F1"/>
    <mergeCell ref="B7:I7"/>
    <mergeCell ref="C5:F5"/>
    <mergeCell ref="C4:F4"/>
    <mergeCell ref="C3:F3"/>
    <mergeCell ref="C2:F2"/>
    <mergeCell ref="F40:G40"/>
    <mergeCell ref="J40:K40"/>
    <mergeCell ref="J16:K16"/>
    <mergeCell ref="J17:K17"/>
    <mergeCell ref="J29:K29"/>
    <mergeCell ref="J34:K34"/>
    <mergeCell ref="J39:K39"/>
    <mergeCell ref="F16:G16"/>
    <mergeCell ref="F17:G17"/>
    <mergeCell ref="F29:G29"/>
    <mergeCell ref="F34:G34"/>
    <mergeCell ref="F39:G39"/>
    <mergeCell ref="B40:C40"/>
    <mergeCell ref="B16:C16"/>
    <mergeCell ref="B17:C17"/>
    <mergeCell ref="B29:C29"/>
    <mergeCell ref="B34:C34"/>
    <mergeCell ref="B39:C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12"/>
  <sheetViews>
    <sheetView workbookViewId="0">
      <selection activeCell="F24" sqref="F24"/>
    </sheetView>
  </sheetViews>
  <sheetFormatPr baseColWidth="10" defaultRowHeight="12.75" x14ac:dyDescent="0.2"/>
  <cols>
    <col min="1" max="1" width="18.5703125" style="1" customWidth="1"/>
    <col min="2" max="2" width="27.85546875" style="1" customWidth="1"/>
    <col min="3" max="3" width="20.28515625" style="1" customWidth="1"/>
    <col min="4" max="4" width="17" style="1" customWidth="1"/>
    <col min="5" max="5" width="14.7109375" style="1" customWidth="1"/>
    <col min="6" max="6" width="13.7109375" style="1" customWidth="1"/>
    <col min="7" max="7" width="17.42578125" style="1" customWidth="1"/>
    <col min="8" max="8" width="16" style="1" customWidth="1"/>
    <col min="9" max="9" width="16.7109375" style="1" customWidth="1"/>
    <col min="10" max="10" width="24" style="1" customWidth="1"/>
    <col min="11" max="11" width="11.42578125" style="1"/>
    <col min="12" max="12" width="11.5703125" style="1" hidden="1" customWidth="1"/>
    <col min="13" max="16384" width="11.42578125" style="1"/>
  </cols>
  <sheetData>
    <row r="1" spans="2:12" x14ac:dyDescent="0.2">
      <c r="B1" s="325" t="s">
        <v>105</v>
      </c>
      <c r="C1" s="326"/>
      <c r="D1" s="326"/>
      <c r="E1" s="326"/>
      <c r="F1" s="326"/>
      <c r="G1" s="326"/>
      <c r="H1" s="327"/>
    </row>
    <row r="2" spans="2:12" ht="12.75" customHeight="1" x14ac:dyDescent="0.2">
      <c r="B2" s="22" t="s">
        <v>1</v>
      </c>
      <c r="C2" s="328" t="s">
        <v>26</v>
      </c>
      <c r="D2" s="329"/>
      <c r="E2" s="329"/>
      <c r="F2" s="329"/>
      <c r="G2" s="329"/>
      <c r="H2" s="330"/>
    </row>
    <row r="3" spans="2:12" x14ac:dyDescent="0.2">
      <c r="B3" s="16" t="s">
        <v>81</v>
      </c>
      <c r="C3" s="331" t="s">
        <v>101</v>
      </c>
      <c r="D3" s="332"/>
      <c r="E3" s="332"/>
      <c r="F3" s="332"/>
      <c r="G3" s="332"/>
      <c r="H3" s="320"/>
    </row>
    <row r="4" spans="2:12" x14ac:dyDescent="0.2">
      <c r="B4" s="16" t="s">
        <v>0</v>
      </c>
      <c r="C4" s="333" t="s">
        <v>43</v>
      </c>
      <c r="D4" s="334"/>
      <c r="E4" s="334"/>
      <c r="F4" s="334"/>
      <c r="G4" s="334"/>
      <c r="H4" s="335"/>
    </row>
    <row r="5" spans="2:12" ht="69" customHeight="1" x14ac:dyDescent="0.2">
      <c r="B5" s="16" t="s">
        <v>82</v>
      </c>
      <c r="C5" s="336" t="s">
        <v>83</v>
      </c>
      <c r="D5" s="337"/>
      <c r="E5" s="337"/>
      <c r="F5" s="337"/>
      <c r="G5" s="337"/>
      <c r="H5" s="338"/>
      <c r="I5" s="70"/>
      <c r="J5" s="70"/>
    </row>
    <row r="6" spans="2:12" x14ac:dyDescent="0.2">
      <c r="B6" s="70"/>
      <c r="C6" s="70"/>
      <c r="D6" s="70"/>
      <c r="E6" s="70"/>
      <c r="F6" s="70"/>
      <c r="G6" s="70"/>
      <c r="H6" s="70"/>
      <c r="I6" s="70"/>
      <c r="J6" s="70"/>
    </row>
    <row r="7" spans="2:12" ht="15" x14ac:dyDescent="0.25">
      <c r="B7" s="322" t="s">
        <v>66</v>
      </c>
      <c r="C7" s="323"/>
      <c r="D7" s="323"/>
      <c r="E7" s="323"/>
      <c r="F7" s="323"/>
      <c r="G7" s="323"/>
      <c r="H7" s="323"/>
      <c r="I7" s="323"/>
      <c r="J7" s="324"/>
    </row>
    <row r="8" spans="2:12" ht="51" x14ac:dyDescent="0.2">
      <c r="B8" s="71" t="s">
        <v>28</v>
      </c>
      <c r="C8" s="71" t="s">
        <v>84</v>
      </c>
      <c r="D8" s="71" t="s">
        <v>85</v>
      </c>
      <c r="E8" s="71" t="s">
        <v>86</v>
      </c>
      <c r="F8" s="71" t="s">
        <v>87</v>
      </c>
      <c r="G8" s="71" t="s">
        <v>88</v>
      </c>
      <c r="H8" s="71" t="s">
        <v>89</v>
      </c>
      <c r="I8" s="71" t="s">
        <v>90</v>
      </c>
      <c r="J8" s="71" t="s">
        <v>91</v>
      </c>
    </row>
    <row r="9" spans="2:12" ht="25.5" x14ac:dyDescent="0.2">
      <c r="B9" s="72" t="s">
        <v>29</v>
      </c>
      <c r="C9" s="5">
        <v>295</v>
      </c>
      <c r="D9" s="5">
        <v>8344</v>
      </c>
      <c r="E9" s="5">
        <v>185</v>
      </c>
      <c r="F9" s="5">
        <v>110</v>
      </c>
      <c r="G9" s="8">
        <v>6</v>
      </c>
      <c r="H9" s="8">
        <v>280</v>
      </c>
      <c r="I9" s="188">
        <f>43645913/171955309</f>
        <v>0.25382125887139662</v>
      </c>
      <c r="J9" s="190">
        <f>171955309/1000</f>
        <v>171955.30900000001</v>
      </c>
    </row>
    <row r="10" spans="2:12" x14ac:dyDescent="0.2">
      <c r="B10" s="72" t="s">
        <v>30</v>
      </c>
      <c r="C10" s="5">
        <v>251</v>
      </c>
      <c r="D10" s="5">
        <v>2218</v>
      </c>
      <c r="E10" s="5">
        <v>171</v>
      </c>
      <c r="F10" s="5">
        <v>80</v>
      </c>
      <c r="G10" s="186">
        <v>6</v>
      </c>
      <c r="H10" s="187">
        <v>229</v>
      </c>
      <c r="I10" s="189">
        <f>L10/J10</f>
        <v>0.41115501872132076</v>
      </c>
      <c r="J10" s="190">
        <f>(9994.579+67085.453)</f>
        <v>77080.031999999992</v>
      </c>
      <c r="L10" s="7">
        <v>31691.842000000001</v>
      </c>
    </row>
    <row r="11" spans="2:12" ht="25.5" x14ac:dyDescent="0.2">
      <c r="B11" s="72" t="s">
        <v>31</v>
      </c>
      <c r="C11" s="5">
        <v>108</v>
      </c>
      <c r="D11" s="5">
        <v>1745</v>
      </c>
      <c r="E11" s="5">
        <v>63</v>
      </c>
      <c r="F11" s="5">
        <v>45</v>
      </c>
      <c r="G11" s="9">
        <v>2</v>
      </c>
      <c r="H11" s="9">
        <v>188</v>
      </c>
      <c r="I11" s="85">
        <v>0.86</v>
      </c>
      <c r="J11" s="86">
        <v>17897631</v>
      </c>
    </row>
    <row r="12" spans="2:12" x14ac:dyDescent="0.2">
      <c r="B12" s="18" t="s">
        <v>33</v>
      </c>
      <c r="C12" s="19"/>
      <c r="D12" s="19"/>
      <c r="E12" s="19"/>
      <c r="F12" s="19"/>
      <c r="G12" s="20"/>
      <c r="H12" s="21"/>
      <c r="I12" s="21"/>
      <c r="J12" s="58"/>
    </row>
  </sheetData>
  <mergeCells count="6">
    <mergeCell ref="B7:J7"/>
    <mergeCell ref="B1:H1"/>
    <mergeCell ref="C2:H2"/>
    <mergeCell ref="C3:H3"/>
    <mergeCell ref="C4:H4"/>
    <mergeCell ref="C5:H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4"/>
  <sheetViews>
    <sheetView workbookViewId="0">
      <selection activeCell="C24" sqref="C24"/>
    </sheetView>
  </sheetViews>
  <sheetFormatPr baseColWidth="10" defaultRowHeight="12.75" x14ac:dyDescent="0.2"/>
  <cols>
    <col min="1" max="1" width="22.85546875" style="1" customWidth="1"/>
    <col min="2" max="2" width="35.28515625" style="1" customWidth="1"/>
    <col min="3" max="3" width="23" style="1" customWidth="1"/>
    <col min="4" max="4" width="27.140625" style="1" customWidth="1"/>
    <col min="5" max="5" width="30.7109375" style="1" customWidth="1"/>
    <col min="6" max="7" width="22.42578125" style="1" customWidth="1"/>
    <col min="8" max="16384" width="11.42578125" style="1"/>
  </cols>
  <sheetData>
    <row r="1" spans="2:7" x14ac:dyDescent="0.2">
      <c r="B1" s="290" t="s">
        <v>105</v>
      </c>
      <c r="C1" s="290"/>
      <c r="D1" s="290"/>
      <c r="E1" s="290"/>
    </row>
    <row r="2" spans="2:7" x14ac:dyDescent="0.2">
      <c r="B2" s="22" t="s">
        <v>1</v>
      </c>
      <c r="C2" s="291" t="s">
        <v>102</v>
      </c>
      <c r="D2" s="291"/>
      <c r="E2" s="291"/>
    </row>
    <row r="3" spans="2:7" x14ac:dyDescent="0.2">
      <c r="B3" s="16" t="s">
        <v>92</v>
      </c>
      <c r="C3" s="261" t="s">
        <v>93</v>
      </c>
      <c r="D3" s="261"/>
      <c r="E3" s="261"/>
    </row>
    <row r="4" spans="2:7" x14ac:dyDescent="0.2">
      <c r="B4" s="16" t="s">
        <v>0</v>
      </c>
      <c r="C4" s="292" t="s">
        <v>63</v>
      </c>
      <c r="D4" s="292"/>
      <c r="E4" s="292"/>
    </row>
    <row r="5" spans="2:7" ht="67.5" customHeight="1" x14ac:dyDescent="0.2">
      <c r="B5" s="16" t="s">
        <v>64</v>
      </c>
      <c r="C5" s="293" t="s">
        <v>94</v>
      </c>
      <c r="D5" s="293"/>
      <c r="E5" s="293"/>
    </row>
    <row r="8" spans="2:7" ht="15" x14ac:dyDescent="0.25">
      <c r="B8" s="339" t="s">
        <v>95</v>
      </c>
      <c r="C8" s="340"/>
      <c r="D8" s="340"/>
      <c r="E8" s="340"/>
      <c r="F8" s="340"/>
      <c r="G8" s="341"/>
    </row>
    <row r="9" spans="2:7" ht="15" x14ac:dyDescent="0.2">
      <c r="B9" s="73" t="s">
        <v>96</v>
      </c>
      <c r="C9" s="73" t="s">
        <v>97</v>
      </c>
      <c r="D9" s="73" t="s">
        <v>98</v>
      </c>
      <c r="E9" s="73" t="s">
        <v>99</v>
      </c>
      <c r="F9" s="74" t="s">
        <v>100</v>
      </c>
      <c r="G9" s="74" t="s">
        <v>16</v>
      </c>
    </row>
    <row r="10" spans="2:7" ht="15" x14ac:dyDescent="0.25">
      <c r="B10" s="75" t="s">
        <v>29</v>
      </c>
      <c r="C10" s="76">
        <v>408328</v>
      </c>
      <c r="D10" s="77"/>
      <c r="E10" s="76">
        <v>1034</v>
      </c>
      <c r="F10" s="76"/>
      <c r="G10" s="76">
        <f>SUM(C10:F10)</f>
        <v>409362</v>
      </c>
    </row>
    <row r="11" spans="2:7" ht="15" x14ac:dyDescent="0.25">
      <c r="B11" s="75" t="s">
        <v>30</v>
      </c>
      <c r="C11" s="78">
        <f>([2]SEA!S3+[2]SEA!S11+[2]SEA!S19)/1000</f>
        <v>274807.61900000001</v>
      </c>
      <c r="D11" s="77">
        <f>([2]SEA!S4+[2]SEA!S12+[2]SEA!S20)/1000</f>
        <v>3910.6</v>
      </c>
      <c r="E11" s="76">
        <f>([2]SEA!S5+[2]SEA!S13+[2]SEA!S21)/1000</f>
        <v>829.42100000000005</v>
      </c>
      <c r="F11" s="76">
        <f>([2]SEA!S6+[2]SEA!S14+[2]SEA!S22)/1000</f>
        <v>0</v>
      </c>
      <c r="G11" s="76">
        <f>SUM(C11:F11)</f>
        <v>279547.63999999996</v>
      </c>
    </row>
    <row r="12" spans="2:7" ht="30" x14ac:dyDescent="0.2">
      <c r="B12" s="75" t="s">
        <v>31</v>
      </c>
      <c r="C12" s="78">
        <v>282810</v>
      </c>
      <c r="D12" s="77">
        <v>917</v>
      </c>
      <c r="E12" s="201">
        <v>1450</v>
      </c>
      <c r="F12" s="201">
        <v>0</v>
      </c>
      <c r="G12" s="201">
        <f>SUM(C12:F12)</f>
        <v>285177</v>
      </c>
    </row>
    <row r="13" spans="2:7" ht="15" x14ac:dyDescent="0.25">
      <c r="B13" s="75" t="s">
        <v>100</v>
      </c>
      <c r="C13" s="78"/>
      <c r="D13" s="77"/>
      <c r="E13" s="76"/>
      <c r="F13" s="76"/>
      <c r="G13" s="76"/>
    </row>
    <row r="14" spans="2:7" ht="15" x14ac:dyDescent="0.2">
      <c r="B14" s="79" t="s">
        <v>80</v>
      </c>
      <c r="C14" s="80">
        <f>SUM(C10:C13)</f>
        <v>965945.61899999995</v>
      </c>
      <c r="D14" s="80">
        <f t="shared" ref="D14:G14" si="0">SUM(D10:D13)</f>
        <v>4827.6000000000004</v>
      </c>
      <c r="E14" s="80">
        <f t="shared" si="0"/>
        <v>3313.4210000000003</v>
      </c>
      <c r="F14" s="80">
        <f t="shared" si="0"/>
        <v>0</v>
      </c>
      <c r="G14" s="80">
        <f t="shared" si="0"/>
        <v>974086.6399999999</v>
      </c>
    </row>
  </sheetData>
  <mergeCells count="6">
    <mergeCell ref="B8:G8"/>
    <mergeCell ref="B1:E1"/>
    <mergeCell ref="C2:E2"/>
    <mergeCell ref="C3:E3"/>
    <mergeCell ref="C4:E4"/>
    <mergeCell ref="C5:E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F9FC9-50D2-4E12-8609-7F8BF6879B43}">
  <dimension ref="B1:H11"/>
  <sheetViews>
    <sheetView workbookViewId="0">
      <selection activeCell="E35" sqref="E35"/>
    </sheetView>
  </sheetViews>
  <sheetFormatPr baseColWidth="10" defaultRowHeight="12.75" x14ac:dyDescent="0.2"/>
  <cols>
    <col min="1" max="1" width="18.5703125" style="1" customWidth="1"/>
    <col min="2" max="2" width="31.5703125" style="1" customWidth="1"/>
    <col min="3" max="3" width="11.42578125" style="1"/>
    <col min="4" max="4" width="17.140625" style="1" customWidth="1"/>
    <col min="5" max="5" width="14.140625" style="1" customWidth="1"/>
    <col min="6" max="16384" width="11.42578125" style="1"/>
  </cols>
  <sheetData>
    <row r="1" spans="2:8" x14ac:dyDescent="0.2">
      <c r="B1" s="14" t="s">
        <v>105</v>
      </c>
      <c r="C1" s="99"/>
      <c r="D1" s="99"/>
      <c r="E1" s="99"/>
      <c r="F1" s="232"/>
    </row>
    <row r="2" spans="2:8" x14ac:dyDescent="0.2">
      <c r="B2" s="88" t="s">
        <v>1</v>
      </c>
      <c r="C2" s="342" t="s">
        <v>26</v>
      </c>
      <c r="D2" s="343"/>
      <c r="E2" s="343"/>
      <c r="F2" s="343"/>
      <c r="G2" s="344"/>
    </row>
    <row r="3" spans="2:8" x14ac:dyDescent="0.2">
      <c r="B3" s="89" t="s">
        <v>3691</v>
      </c>
      <c r="C3" s="345" t="s">
        <v>3692</v>
      </c>
      <c r="D3" s="346"/>
      <c r="E3" s="346"/>
      <c r="F3" s="346"/>
      <c r="G3" s="347"/>
    </row>
    <row r="4" spans="2:8" x14ac:dyDescent="0.2">
      <c r="B4" s="89" t="s">
        <v>0</v>
      </c>
      <c r="C4" s="342" t="s">
        <v>211</v>
      </c>
      <c r="D4" s="343"/>
      <c r="E4" s="343"/>
      <c r="F4" s="343"/>
      <c r="G4" s="344"/>
    </row>
    <row r="5" spans="2:8" x14ac:dyDescent="0.2">
      <c r="B5" s="89" t="s">
        <v>212</v>
      </c>
      <c r="C5" s="348" t="s">
        <v>3693</v>
      </c>
      <c r="D5" s="349"/>
      <c r="E5" s="349"/>
      <c r="F5" s="349"/>
      <c r="G5" s="350"/>
    </row>
    <row r="7" spans="2:8" x14ac:dyDescent="0.2">
      <c r="B7" s="87" t="s">
        <v>214</v>
      </c>
      <c r="C7" s="90" t="s">
        <v>216</v>
      </c>
      <c r="D7" s="90" t="s">
        <v>3694</v>
      </c>
      <c r="E7" s="90" t="s">
        <v>218</v>
      </c>
      <c r="F7" s="90" t="s">
        <v>219</v>
      </c>
      <c r="G7" s="90" t="s">
        <v>220</v>
      </c>
      <c r="H7" s="90" t="s">
        <v>221</v>
      </c>
    </row>
    <row r="8" spans="2:8" x14ac:dyDescent="0.2">
      <c r="B8" s="91" t="s">
        <v>29</v>
      </c>
      <c r="C8" s="56"/>
      <c r="D8" s="56"/>
      <c r="E8" s="56"/>
      <c r="F8" s="56"/>
      <c r="G8" s="56"/>
      <c r="H8" s="56"/>
    </row>
    <row r="9" spans="2:8" x14ac:dyDescent="0.2">
      <c r="B9" s="91" t="s">
        <v>30</v>
      </c>
      <c r="C9" s="56"/>
      <c r="D9" s="56"/>
      <c r="E9" s="56"/>
      <c r="F9" s="56"/>
      <c r="G9" s="56"/>
      <c r="H9" s="56"/>
    </row>
    <row r="10" spans="2:8" x14ac:dyDescent="0.2">
      <c r="B10" s="91" t="s">
        <v>215</v>
      </c>
      <c r="C10" s="7">
        <f>SUM([3]SMA!E3:E27)</f>
        <v>430871</v>
      </c>
      <c r="D10" s="7">
        <f>SUM([3]SMA!E28:E53)</f>
        <v>451259</v>
      </c>
      <c r="E10" s="7">
        <f>SUM([3]SMA!E54:E79)</f>
        <v>451259</v>
      </c>
      <c r="F10" s="7">
        <f>SUM([3]SMA!E80:E105)</f>
        <v>441914</v>
      </c>
      <c r="G10" s="7">
        <f>SUM([3]SMA!E106:E131)</f>
        <v>447492</v>
      </c>
      <c r="H10" s="7">
        <f>SUM([3]SMA!E132:E157)</f>
        <v>455018</v>
      </c>
    </row>
    <row r="11" spans="2:8" s="53" customFormat="1" x14ac:dyDescent="0.2">
      <c r="B11" s="92" t="s">
        <v>80</v>
      </c>
      <c r="C11" s="93">
        <f>SUM(C8:C10)</f>
        <v>430871</v>
      </c>
      <c r="D11" s="93">
        <f>SUM(D8:D10)</f>
        <v>451259</v>
      </c>
      <c r="E11" s="93">
        <f>SUM(E10)</f>
        <v>451259</v>
      </c>
      <c r="F11" s="93">
        <f>SUM(F10)</f>
        <v>441914</v>
      </c>
      <c r="G11" s="93">
        <f>SUM(G10)</f>
        <v>447492</v>
      </c>
      <c r="H11" s="94">
        <f>SUM(H8:H10)</f>
        <v>455018</v>
      </c>
    </row>
  </sheetData>
  <mergeCells count="4">
    <mergeCell ref="C2:G2"/>
    <mergeCell ref="C3:G3"/>
    <mergeCell ref="C4:G4"/>
    <mergeCell ref="C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Glosa N°4</vt:lpstr>
      <vt:lpstr>Adjunto Glosa 4</vt:lpstr>
      <vt:lpstr>14.3</vt:lpstr>
      <vt:lpstr>14.7</vt:lpstr>
      <vt:lpstr>14.8</vt:lpstr>
      <vt:lpstr>14.9</vt:lpstr>
      <vt:lpstr>14.11</vt:lpstr>
      <vt:lpstr>14.12</vt:lpstr>
      <vt:lpstr>Glosa N°7</vt:lpstr>
      <vt:lpstr>Adjunto Glosa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Negrete Irrazabal</dc:creator>
  <cp:lastModifiedBy>Claudia Paola Villagra Becerra</cp:lastModifiedBy>
  <dcterms:created xsi:type="dcterms:W3CDTF">2020-10-13T14:42:55Z</dcterms:created>
  <dcterms:modified xsi:type="dcterms:W3CDTF">2025-01-30T19:45:37Z</dcterms:modified>
</cp:coreProperties>
</file>