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15- Glosas\2024\Reporte de Glosas\4. Cuarto Trimestre\Consolidado\"/>
    </mc:Choice>
  </mc:AlternateContent>
  <xr:revisionPtr revIDLastSave="0" documentId="13_ncr:1_{489FBAE3-73D2-4C76-BF1E-9C613EFA035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RTICULO°14.10" sheetId="1" r:id="rId1"/>
    <sheet name="SUBSECRETARÍA " sheetId="2" r:id="rId2"/>
    <sheet name="SEA" sheetId="3" r:id="rId3"/>
    <sheet name="SMA" sheetId="4" r:id="rId4"/>
    <sheet name="Respaldos" sheetId="5" r:id="rId5"/>
  </sheets>
  <definedNames>
    <definedName name="_xlnm._FilterDatabase" localSheetId="4" hidden="1">Respaldos!$A$1055:$E$1362</definedName>
    <definedName name="_xlnm._FilterDatabase" localSheetId="3" hidden="1">SMA!#REF!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0" i="1"/>
  <c r="G11" i="1"/>
  <c r="G12" i="1"/>
  <c r="G13" i="1"/>
  <c r="G10" i="1"/>
  <c r="E13" i="1"/>
  <c r="E12" i="1"/>
  <c r="E11" i="1"/>
  <c r="E10" i="1"/>
  <c r="J7" i="4"/>
  <c r="I7" i="4"/>
  <c r="J7" i="3"/>
  <c r="I7" i="3"/>
  <c r="J7" i="2"/>
  <c r="I7" i="2"/>
  <c r="H4" i="4" l="1"/>
  <c r="H5" i="4"/>
  <c r="H6" i="4"/>
  <c r="H3" i="4"/>
  <c r="F4" i="4"/>
  <c r="F5" i="4"/>
  <c r="F7" i="4" s="1"/>
  <c r="F6" i="4"/>
  <c r="F3" i="4"/>
  <c r="B7" i="4"/>
  <c r="C7" i="4"/>
  <c r="D3" i="4" s="1"/>
  <c r="E7" i="4"/>
  <c r="G7" i="4"/>
  <c r="H7" i="4"/>
  <c r="H11" i="1"/>
  <c r="H12" i="1"/>
  <c r="H13" i="1"/>
  <c r="H10" i="1"/>
  <c r="F11" i="1"/>
  <c r="F12" i="1"/>
  <c r="F13" i="1"/>
  <c r="F10" i="1"/>
  <c r="D11" i="1"/>
  <c r="D12" i="1"/>
  <c r="D13" i="1"/>
  <c r="D10" i="1"/>
  <c r="C11" i="1"/>
  <c r="C12" i="1"/>
  <c r="C13" i="1"/>
  <c r="C10" i="1"/>
  <c r="B6" i="3"/>
  <c r="B5" i="3"/>
  <c r="B4" i="3"/>
  <c r="B7" i="3" s="1"/>
  <c r="D7" i="3"/>
  <c r="B3" i="3"/>
  <c r="B6" i="2"/>
  <c r="B5" i="2"/>
  <c r="B4" i="2"/>
  <c r="B3" i="2"/>
  <c r="G7" i="3"/>
  <c r="E7" i="3"/>
  <c r="C7" i="3"/>
  <c r="H6" i="3" s="1"/>
  <c r="D5" i="4" l="1"/>
  <c r="D4" i="4"/>
  <c r="D7" i="4" s="1"/>
  <c r="D6" i="4"/>
  <c r="H4" i="3"/>
  <c r="F5" i="3"/>
  <c r="H5" i="3"/>
  <c r="F4" i="3"/>
  <c r="F3" i="3"/>
  <c r="F7" i="3" s="1"/>
  <c r="F6" i="3"/>
  <c r="H3" i="3"/>
  <c r="H7" i="3" s="1"/>
  <c r="H14" i="1"/>
  <c r="F14" i="1"/>
  <c r="D14" i="1" l="1"/>
  <c r="C14" i="1"/>
  <c r="G14" i="1"/>
  <c r="I14" i="1"/>
  <c r="E14" i="1"/>
  <c r="B7" i="2" l="1"/>
  <c r="G7" i="2" l="1"/>
  <c r="E7" i="2"/>
  <c r="C7" i="2"/>
  <c r="H7" i="2" l="1"/>
  <c r="F7" i="2"/>
  <c r="D7" i="2"/>
</calcChain>
</file>

<file path=xl/sharedStrings.xml><?xml version="1.0" encoding="utf-8"?>
<sst xmlns="http://schemas.openxmlformats.org/spreadsheetml/2006/main" count="4151" uniqueCount="1398">
  <si>
    <t>Periodo</t>
  </si>
  <si>
    <t>Partida N°25</t>
  </si>
  <si>
    <t>Calidad jurídica de los contratos</t>
  </si>
  <si>
    <t>M$ Total gasto en remuneraciones</t>
  </si>
  <si>
    <t xml:space="preserve">N° Total de personas </t>
  </si>
  <si>
    <t>% de los tipos de contratos</t>
  </si>
  <si>
    <t>N° de mujeres</t>
  </si>
  <si>
    <t>% mujeres</t>
  </si>
  <si>
    <t>N° de hombres</t>
  </si>
  <si>
    <t>% hombres</t>
  </si>
  <si>
    <t>Personal Planta</t>
  </si>
  <si>
    <t xml:space="preserve">Personal Contrata </t>
  </si>
  <si>
    <t xml:space="preserve">Personal Honorarios </t>
  </si>
  <si>
    <t>Personal Reemplazo/Suplencias</t>
  </si>
  <si>
    <t>Gastos en Personal Remuneraciones 
Asociada al Subtítulo 21, Gastos en Personal.</t>
  </si>
  <si>
    <t>SUBSECRETARÍA DEL MEDIO AMBIENTE</t>
  </si>
  <si>
    <t>SUPERINTENDENCIA DEL MEDIO AMBIENTE</t>
  </si>
  <si>
    <t>COMPROMISOS DE INFORMACIÓN DE LA LEY DE DE PRESUPUESTOS DEL SECTOR PÚBLICO DEL AÑO 2020</t>
  </si>
  <si>
    <t xml:space="preserve">RESUMEN DE LA PARTIDA </t>
  </si>
  <si>
    <t xml:space="preserve">Ministerio del Medio Ambiente
</t>
  </si>
  <si>
    <t>Totales</t>
  </si>
  <si>
    <t>Reporte Semestral</t>
  </si>
  <si>
    <t xml:space="preserve">Texto del Artículo </t>
  </si>
  <si>
    <t>SERVICIO DE EVALUACIÓN AMBIENTAL</t>
  </si>
  <si>
    <t>Artículo N°14.10</t>
  </si>
  <si>
    <t>10. Los gastos asociados a remuneraciones de trabajadores, con indicación de la calidad jurídica de los contratos y los porcentajes de tipos de contratación en relación con el total del personal, diferenciado según género y por estamento, la duración media y promedio de cada contrato, así como el número de veces que ha sido contratado bajo esta modalidad por la entidad pública referida. Esta información se remitirá semestralmente e incluirá a la Comisión de Hacienda de la Cámara de Diputados.</t>
  </si>
  <si>
    <t xml:space="preserve">Total del personal </t>
  </si>
  <si>
    <t>Número de veces que ha sido contratado bajo esta modalidad por la entidad pública referida</t>
  </si>
  <si>
    <t>Duración media y promedio de cada  contrato</t>
  </si>
  <si>
    <t>Subsecretaría</t>
  </si>
  <si>
    <t>Nombre</t>
  </si>
  <si>
    <t>Genero</t>
  </si>
  <si>
    <t>CalidadJuridica</t>
  </si>
  <si>
    <t>AVENDAÑO URETA JUAN JOSE</t>
  </si>
  <si>
    <t>M</t>
  </si>
  <si>
    <t>REEMPLAZO CONTRATA</t>
  </si>
  <si>
    <t>CHIESA CUADRA LEONELLA</t>
  </si>
  <si>
    <t>F</t>
  </si>
  <si>
    <t>DIAZ BASUALTO ESTEFANIA LISBET</t>
  </si>
  <si>
    <t>FERNANDEZ HERNANDEZ PAULINA ANDREA</t>
  </si>
  <si>
    <t>FLORES BENNER GABRIELA VERONICA</t>
  </si>
  <si>
    <t>FLORES RODRIGUEZ STEPHANIE</t>
  </si>
  <si>
    <t>GARCIA BUSTOS GABRIELA ANDREA</t>
  </si>
  <si>
    <t>OPAZO DAMIANI MARIEL AMPARO</t>
  </si>
  <si>
    <t>OYARZUN SILVA FELIPE TOMAS</t>
  </si>
  <si>
    <t>RIVEROS AVILA FERNANDO ALBERTO</t>
  </si>
  <si>
    <t>ROJAS MANRIQUEZ LEONORA ANTONIA</t>
  </si>
  <si>
    <t>SANDOVAL PINTO ANASTACIA LEANDRA</t>
  </si>
  <si>
    <t>TAPIA GUERRERO CATALINA DEL CARMEN</t>
  </si>
  <si>
    <t>TERRAZAS MADRID FRANCISCA LISSETTE</t>
  </si>
  <si>
    <t>VASQUEZ BARRIENTOS VANESSA SOLANGE</t>
  </si>
  <si>
    <t>AMAYA PEÑA GIOVANNA PAOLA</t>
  </si>
  <si>
    <t>PLANTA</t>
  </si>
  <si>
    <t>ANDRADE MOLINA RAUL OSVALDO</t>
  </si>
  <si>
    <t>ARELLANO ÑAVE DIEGO ENRIQUE</t>
  </si>
  <si>
    <t>BUSTOS MATELUNA EMILIO ANDRES</t>
  </si>
  <si>
    <t>CARO CASTRO VICTOR ANDRES</t>
  </si>
  <si>
    <t>CONTRERAS CONTRERAS FELIX ANDRES</t>
  </si>
  <si>
    <t>DE LA FUENTE PICON ALEJANDRA CATHERINE</t>
  </si>
  <si>
    <t>DE LA JARA MOREIRA DANIELA PAZ</t>
  </si>
  <si>
    <t>DIAZ REYES YOAL RENNUF</t>
  </si>
  <si>
    <t>ESPINOZA GALDAMES ARIEL ELIAS</t>
  </si>
  <si>
    <t>GALLEGUILLOS RODRIGUEZ ALEX ANTONIO</t>
  </si>
  <si>
    <t>GROS PEREZ LEONARDO FERNANDO</t>
  </si>
  <si>
    <t>JARAMILLO HENRIQUEZ CLAUDIA IVONNE</t>
  </si>
  <si>
    <t>LIMA MONTECINOS YERKO ANTONIO</t>
  </si>
  <si>
    <t>MARTINEZ GONZALEZ ROBERTO LUIS</t>
  </si>
  <si>
    <t>PENROZ ACUÑA NATALIA URITH</t>
  </si>
  <si>
    <t>PICA TELLEZ ANDRES TOMAS</t>
  </si>
  <si>
    <t>PINTO VALENZUELA PABLO RODRIGO</t>
  </si>
  <si>
    <t>PROAÑO UGALDE JUAN MAXIMILIANO SALVADOR</t>
  </si>
  <si>
    <t>RAMIREZ RUEDA HERNAN IGNACIO BENJAMIN</t>
  </si>
  <si>
    <t>REBOLLEDO TORO ENRIQUE ALBERTO</t>
  </si>
  <si>
    <t>REYES PACKE SONIA MARIANA</t>
  </si>
  <si>
    <t>RIVAS PEÑA MARIO ALCIDES</t>
  </si>
  <si>
    <t>RIVEROS ADASME GUSTAVO AARON</t>
  </si>
  <si>
    <t>ROJAS CORRADI MARIA HELOISA JUANA</t>
  </si>
  <si>
    <t>TACON CLAVAIN ALBERTO</t>
  </si>
  <si>
    <t>TOLVETT CARO CRISTIAN IGNACIO</t>
  </si>
  <si>
    <t>TUPA HUANCA CARMEN ROSA</t>
  </si>
  <si>
    <t>UMAÑA SAN MARTIN GISELA</t>
  </si>
  <si>
    <t>ALLENDE MORA VICTOR HERIBERTO</t>
  </si>
  <si>
    <t>HONORARIO</t>
  </si>
  <si>
    <t>FONDON GONZALEZ ROCIO CRISTINA</t>
  </si>
  <si>
    <t>GUZMAN TAUCAN GLADYS ESTER</t>
  </si>
  <si>
    <t>HANI IBAÑEZ FRANCISCO ANTONIO</t>
  </si>
  <si>
    <t>LARA RAMIREZ ABDIEL CESAR</t>
  </si>
  <si>
    <t>PEREZ ARAVENA NELSON RODRIGO</t>
  </si>
  <si>
    <t>ROBLERO ARIAS CATHRYN ELAINE</t>
  </si>
  <si>
    <t>RODRIGUEZ LAMILLA MAURICIO ALBERTO</t>
  </si>
  <si>
    <t>YAÑEZ TORRES JOSE PATRICIO</t>
  </si>
  <si>
    <t>ABURTO SANCHEZ PAOLA ANDREA</t>
  </si>
  <si>
    <t>CONTRATA</t>
  </si>
  <si>
    <t>ABURTO SCHWEITZER CECILIA ANDREA</t>
  </si>
  <si>
    <t>ACCINI MUÑOZ CLAUDIA PAZ</t>
  </si>
  <si>
    <t>ACUÑA SERRANO DAVID ALEJANDRO</t>
  </si>
  <si>
    <t>AGUAYO ARMIJO MARIA FRANCISCA</t>
  </si>
  <si>
    <t>AGUILAR LARA MIRNA KARIN</t>
  </si>
  <si>
    <t>AGUILAR LOPEZ MARIA IGNACIA</t>
  </si>
  <si>
    <t>AGUILAR MORETTI PEDRO SERGIO</t>
  </si>
  <si>
    <t>AGUILERA ANGEL SOLANGE  DE LA CANDELARIA</t>
  </si>
  <si>
    <t>AGUILERA FUENTES ELIZABETH GIOVANNA</t>
  </si>
  <si>
    <t>AGUILERA MARABOLI CLAUDIO ALBERTO</t>
  </si>
  <si>
    <t>AGUIRRE ARTIGAS GEMA BELEN</t>
  </si>
  <si>
    <t>AGURTO URRA PAULINA LILIAN</t>
  </si>
  <si>
    <t>AHUMADA OYARZUN LESLY  MARLENE</t>
  </si>
  <si>
    <t>ALARCON GONZALEZ CAMILA ELIZABETH</t>
  </si>
  <si>
    <t>ALARCON MENDOZA IVORY JAZMIN</t>
  </si>
  <si>
    <t>ALARCON MUÑOZ JESSICA OLIVIA</t>
  </si>
  <si>
    <t>ALARCON OLIVARES LEONARDO DARIO</t>
  </si>
  <si>
    <t>ALFARO CORNEJO CLAUDIA PATRICIA</t>
  </si>
  <si>
    <t>ALFARO SAAVEDRA STEPHANIE LAURA</t>
  </si>
  <si>
    <t>ALVARADO ROMO CAROL ANDREA</t>
  </si>
  <si>
    <t>ALVARADO ZUÑIGA GERARDO MAURICIO</t>
  </si>
  <si>
    <t>ALVAREZ AMADO LORETO ALEJANDRA</t>
  </si>
  <si>
    <t>ALVAREZ GARCIA PEDRO ANGEL</t>
  </si>
  <si>
    <t>ALVAREZ LATORRE DANIEL FELIPE</t>
  </si>
  <si>
    <t>AMAYA MONTANO LEISY STEPHANIE</t>
  </si>
  <si>
    <t>AMIN DONOSO MAUREEN KATTIA</t>
  </si>
  <si>
    <t>ANCELOVICI VALLE SOLA FELIPE</t>
  </si>
  <si>
    <t>ANGEL GONZALEZ PAOLA</t>
  </si>
  <si>
    <t>APABLAZA TAMARIN ALEJANDRA MARIEL</t>
  </si>
  <si>
    <t>ARANEDA REPOSSI SANDRO EMILIO</t>
  </si>
  <si>
    <t>ARAVENA CARRASCO MARIO FRANCISCO</t>
  </si>
  <si>
    <t>ARAVENA CONTRERAS MARIELA ESTER</t>
  </si>
  <si>
    <t>ARAVENA SANCHEZ DANIELA CAMILA</t>
  </si>
  <si>
    <t>ARAYA FERNANDEZ CAROLINA DEL CARMEN</t>
  </si>
  <si>
    <t>ARAYA HERNANDEZ TAMARA VIVIANA</t>
  </si>
  <si>
    <t>ARAYA VASQUEZ GERMAN RODRIGO</t>
  </si>
  <si>
    <t>ARELLANO CASTILLO JOSE CRISTIAN ANDRES</t>
  </si>
  <si>
    <t>ARELLANO FAUNDEZ CINTHIA PAMELA</t>
  </si>
  <si>
    <t>ARENAS ESCOBAR BEATRIZ PILAR</t>
  </si>
  <si>
    <t>AREVALO JARA PAULA CAROLINA</t>
  </si>
  <si>
    <t>ARIAS CONTRERAS FRANCO JESUS</t>
  </si>
  <si>
    <t>ARMENDARIZ MORALES ALEJANDRO JAVIER</t>
  </si>
  <si>
    <t>ARRAÑO ANDAUR HAROLD SERGIO</t>
  </si>
  <si>
    <t>ARRIAGADA DIAZ JOHANNA MACARENNA</t>
  </si>
  <si>
    <t>ARRIAGADA SOLIS LEYLA LUZ</t>
  </si>
  <si>
    <t>ARROYO BELLO PAOLA ANDREA</t>
  </si>
  <si>
    <t>AVILES PIZARRO REINALDO</t>
  </si>
  <si>
    <t>AYALA SANTANDER JUAN PABLO</t>
  </si>
  <si>
    <t>AYLWIN CORREA SEBASTIAN JOSE</t>
  </si>
  <si>
    <t>BAHAMONDE GARAY CLAUDIA ALEJANDRA</t>
  </si>
  <si>
    <t>BAHAMONDE SOTO KARINA MARIBEL</t>
  </si>
  <si>
    <t>BALBOA ZUÑIGA MARITZA FANNY</t>
  </si>
  <si>
    <t>BALTOLU ACOSTA STEFANO FABRISIO</t>
  </si>
  <si>
    <t>BARRA CARO CAROLINA ANDREA</t>
  </si>
  <si>
    <t>BARRA ROMERO GABRIEL ANTONIO</t>
  </si>
  <si>
    <t>BARRAZA ZUÑIGA CAMILA PATRICIA</t>
  </si>
  <si>
    <t>BARRERA CURIHUENTRO MARITZA CAROLINA</t>
  </si>
  <si>
    <t>BASOA BARRAZA KEVIN</t>
  </si>
  <si>
    <t>BECERRA BUSTAMANTE FELIPE ANDRES</t>
  </si>
  <si>
    <t>BECERRA URZUA PAZ VALENTINA</t>
  </si>
  <si>
    <t>BELEMMI BAEZA VICTORIA PAZ</t>
  </si>
  <si>
    <t>BENAVIDES AVENDAÑO SERGIO ANDRES</t>
  </si>
  <si>
    <t>BENITEZ FUENZALIDA SILVIA JOHANNA</t>
  </si>
  <si>
    <t>BERNAL CHANDIA CRISTIAN ESTEBAN</t>
  </si>
  <si>
    <t>BERNALES BAKSAI AVRIL ESTEFANIA</t>
  </si>
  <si>
    <t>BETANZO CISTERNA OSCAR JAVIER</t>
  </si>
  <si>
    <t>BIZE CAMPOS DANIELA FABIOLA</t>
  </si>
  <si>
    <t>BRAÑAS LOAYZA FRANCISCO JAVIER</t>
  </si>
  <si>
    <t>BRAVO LILLO NICOLAS ALEJANDRO</t>
  </si>
  <si>
    <t>BRAVO RODRIGUEZ PAOLA ANDREA</t>
  </si>
  <si>
    <t>BREVIS DIAZ ANDREA ALEJANDRA</t>
  </si>
  <si>
    <t>BREVIS PEREZ ROCIO ANDREA</t>
  </si>
  <si>
    <t>BRICEÑO PEREZ SANDRA CAROLINA</t>
  </si>
  <si>
    <t>BURGOS HUIDOBRO FRANCISCO IGNACIO</t>
  </si>
  <si>
    <t>BURGOS PINCHEIRA ISMENIA DE LAS MERCEDES</t>
  </si>
  <si>
    <t>BURGOS ROJAS TOMAS ARTURO</t>
  </si>
  <si>
    <t>BUSTAMANTE BALTAZAR KAREN ALEXANDRA</t>
  </si>
  <si>
    <t>BUSTOS BUSTILLOS GABRIEL ALONSO</t>
  </si>
  <si>
    <t>CABRERA NAVARRETE HUGO FELIPE</t>
  </si>
  <si>
    <t>CACERES CACERES ELENA EVELYN</t>
  </si>
  <si>
    <t>CADIZ HERNANDEZ ANDRES ISMAEL</t>
  </si>
  <si>
    <t>CAIFIL MARTINEZ DANIELA ALEJANDRA</t>
  </si>
  <si>
    <t>CAIMANQUE FREDEZ DANIELA CRISTINA</t>
  </si>
  <si>
    <t>CAJA HERRERA NELSON MICHAEL</t>
  </si>
  <si>
    <t>CALDERA SALAZAR ANGELICA ANDREA</t>
  </si>
  <si>
    <t>CALDERON FUENTES MICHAEL ADAN</t>
  </si>
  <si>
    <t>CAMPOS AVALOS ANDREA DEL CARMEN</t>
  </si>
  <si>
    <t>CAMPOS CASTILLO SILVANA SUSANA</t>
  </si>
  <si>
    <t>CAMPOS LOBOS MARIA JOSE</t>
  </si>
  <si>
    <t>CANELO ARANCIBIA SEBASTIAN ENRIQUE</t>
  </si>
  <si>
    <t>CANTILLANA PEREZ KIMBERLY ANDREA</t>
  </si>
  <si>
    <t>CAÑUTA QUIÑIMIL ALEJANDRO IGNACIO</t>
  </si>
  <si>
    <t>CARCAMO NEGUIMAN OSCAR RIGOBERTO</t>
  </si>
  <si>
    <t>CARDENAS PIÑERO ANDREA CELESTE</t>
  </si>
  <si>
    <t>CARES MEDRANO CARLOS ALBERTO</t>
  </si>
  <si>
    <t>CARICEO YUTRONIC YANKO JESUS</t>
  </si>
  <si>
    <t>CARRASCO CARRASCO PAULA DANIELA</t>
  </si>
  <si>
    <t>CARRASCO LAGOS PATRICIA SOLEDAD</t>
  </si>
  <si>
    <t>CARRASCO PINUER IGNACIO MATIAS</t>
  </si>
  <si>
    <t>CARREÑO SEPULVEDA MIRNA ANDREA</t>
  </si>
  <si>
    <t>CARRION DIAZ GLADYS  DEL CARMEN</t>
  </si>
  <si>
    <t>CARRION RAUQUE CRISTIAN SEBASTIAN</t>
  </si>
  <si>
    <t>CARRIZO ROJAS ANGELICA ANDREA</t>
  </si>
  <si>
    <t>CARVACHO SARMIENTO CECILIA ALEJANDRA</t>
  </si>
  <si>
    <t>CASANOVA ARIAS JESSICA PAULINA</t>
  </si>
  <si>
    <t>CASIELLES MATURANA IGNACIO ANDRES</t>
  </si>
  <si>
    <t>CASTILLO DIAZ RICARDO ANTONIO</t>
  </si>
  <si>
    <t>CASTRO CELIS GABRIEL REINALDO</t>
  </si>
  <si>
    <t>CASTRO SILVA CLAUDIO ENRIQUE</t>
  </si>
  <si>
    <t>CATALAN GARRIDO RICARDO MAURICIO</t>
  </si>
  <si>
    <t>CERON NUÑEZ NICOLE VERONICA</t>
  </si>
  <si>
    <t>CERPA MATAMALA JUAN MOISES</t>
  </si>
  <si>
    <t>CHAVEZ LEYTON JORGE ALEJANDRO</t>
  </si>
  <si>
    <t>CHAVEZ OYARZUN NELSON ANDRES</t>
  </si>
  <si>
    <t>CID FIGUEROA YERUM IGNACIO</t>
  </si>
  <si>
    <t>CIFUENTES MELENDEZ CATALINA DEL CARMEN</t>
  </si>
  <si>
    <t>CINTOLESI QUIROZ VALERIA FIORELLA</t>
  </si>
  <si>
    <t>COFRE CUEVAS PAOLA ANDREA</t>
  </si>
  <si>
    <t>COLLADO JORQUERA EDUARDO JOSE</t>
  </si>
  <si>
    <t>CONTRERAS ABELLO ELIZABETH SUSANA</t>
  </si>
  <si>
    <t>CONTRERAS AGUAYO BRYAN JESUS</t>
  </si>
  <si>
    <t>CORDERO FLORES DAVID ANDRES</t>
  </si>
  <si>
    <t>CORDOVA HERRERA JOHANNA DEL CARMEN</t>
  </si>
  <si>
    <t>CORDOVA VERGARA PIA NATTALIA</t>
  </si>
  <si>
    <t>CORNEJO ESPINOZA VERONICA IVANOA</t>
  </si>
  <si>
    <t>CORNEJO MORAGA CRISTIAN ALBERTO</t>
  </si>
  <si>
    <t>CORRAL FUENTES MARCELO JUAN</t>
  </si>
  <si>
    <t>CORREA ACEVEDO CAROLINA DEL CARMEN</t>
  </si>
  <si>
    <t>CORREA DELGADO MARCO ANTONIO</t>
  </si>
  <si>
    <t>CORTES ANGEL YERLYS TATIANA</t>
  </si>
  <si>
    <t>CORTES FLORES CLAUDIA ANDREA</t>
  </si>
  <si>
    <t>COX GUTIERREZ CAROLINA CONSUELO</t>
  </si>
  <si>
    <t>CUITIÑO ORELLANA VICTOR MANUEL</t>
  </si>
  <si>
    <t>DASTE LEAL JUAN CARLOS</t>
  </si>
  <si>
    <t>DE NEGRI CHAVARRIA YOVANKA ANDREA</t>
  </si>
  <si>
    <t>DELGADO LOPEZ ROBERTO CRISTOBAL</t>
  </si>
  <si>
    <t>DIAZ BORQUEZ FELIPE ANDRES</t>
  </si>
  <si>
    <t>DIAZ CARRASCO FERNANDO ANDRES</t>
  </si>
  <si>
    <t>DIAZ CASTRO FRANCISCO JAVIER</t>
  </si>
  <si>
    <t>DIAZ GONZALEZ WILFREDO ALONSO</t>
  </si>
  <si>
    <t>DIAZ LOPEZ DE MATURANA ISMAEL ALFREDO</t>
  </si>
  <si>
    <t>DIAZ PERAITA LORETO ANDREA</t>
  </si>
  <si>
    <t>DIAZ SCHUSSLER FRANCISCA JOSE</t>
  </si>
  <si>
    <t>DIAZ VASCONCELLOS RAUL ANDRES</t>
  </si>
  <si>
    <t>DIAZ ZAMORA CRISTINA ISABEL</t>
  </si>
  <si>
    <t>DIAZ-VALDES CERDA ADELAIDA LORENZA DEL SAGRADO CORAZON</t>
  </si>
  <si>
    <t>DONAIDE BORQUEZ JONATHAN MICHEL</t>
  </si>
  <si>
    <t>DONOSO CORNEJO FRANCISCA DEL TRANSITO</t>
  </si>
  <si>
    <t>DONOSO MORALES PAOLA ANGELICA</t>
  </si>
  <si>
    <t>DROPPELMANN CUNEO CARMEN VERONICA</t>
  </si>
  <si>
    <t>EGAÑA TAMARGO JOAQUIN IGNACIO</t>
  </si>
  <si>
    <t>EGGERS PRIETO TERESITA</t>
  </si>
  <si>
    <t>ELLWANGER VELIZ CRISTOPHER RODRIGO</t>
  </si>
  <si>
    <t>ENCINA OYARZO JACBARY ANDREA</t>
  </si>
  <si>
    <t>ESCANILLA JARAMILLO VALENTINA RAYEN</t>
  </si>
  <si>
    <t>ESPINOSA CACERES ARTURO IGNACIO</t>
  </si>
  <si>
    <t>ESPINOZA SANHUEZA NILSA FRANCISCA</t>
  </si>
  <si>
    <t>ESPINOZA SANHUEZA VALENTINA CONSTANZA</t>
  </si>
  <si>
    <t>ESPINOZA SOTO SIMON ADEMIR</t>
  </si>
  <si>
    <t>ESQUIVEL CONTRERAS MARIA JOSE</t>
  </si>
  <si>
    <t>ETCHARREN ULLOA PABLO ANDRES</t>
  </si>
  <si>
    <t>EYZAGUIRRE DEL REAL BENJAMIN</t>
  </si>
  <si>
    <t>FARIAS BURGOS CARLA FRANCISCA</t>
  </si>
  <si>
    <t>FARRAN BARRAZA PAULA ALEJANDRA</t>
  </si>
  <si>
    <t>FERNANDEZ GROSSI PAMELA</t>
  </si>
  <si>
    <t>FERNANDEZ MORIS MARCELO PABLO</t>
  </si>
  <si>
    <t>FERNANDEZ VALERO JORGE LUIS</t>
  </si>
  <si>
    <t>FICA MONROY RODRIGO OSVALDO</t>
  </si>
  <si>
    <t>FIGUEROA ALDUNCE ELVIRA ANDREA</t>
  </si>
  <si>
    <t>FIGUEROA CARRASCO VLADIMIR MARCELO</t>
  </si>
  <si>
    <t>FIGUEROA GUAJARDO DINO RAUL</t>
  </si>
  <si>
    <t>FIGUEROA OLIVERA DANIEL EDUARDO</t>
  </si>
  <si>
    <t>FIGUEROA ROJAS VALESKA FRANCISCA</t>
  </si>
  <si>
    <t>FIGUEROA VARGAS CRISTINA ANDREA</t>
  </si>
  <si>
    <t>FISCHER MONTT DIEGO ALEJANDRO</t>
  </si>
  <si>
    <t>FLORES ARRATE DIEGO FRANCISCO</t>
  </si>
  <si>
    <t>FLORES TORO LORENA DE LOURDES</t>
  </si>
  <si>
    <t>FORRAY FERNANDEZ JAVIER FEDERICO</t>
  </si>
  <si>
    <t>FRIAS SAN MARTIN MIGUEL ANGEL</t>
  </si>
  <si>
    <t>FUENTEALBA MUÑOZ MACARENA YAZMIN</t>
  </si>
  <si>
    <t>FUENTES CORNEJO MAURICIO CHRISTIAN</t>
  </si>
  <si>
    <t>FUENTES GARCIA CHRISTIAN ALFREDO</t>
  </si>
  <si>
    <t>FUENTES MERINO PAULA ANGELINA</t>
  </si>
  <si>
    <t>FUENTES MUÑOZ CLAUDIO ENRIQUE</t>
  </si>
  <si>
    <t>FUENTES PONCE LIDIA VANNIA</t>
  </si>
  <si>
    <t>FUENTES RIFFO REGINA VICTORIA</t>
  </si>
  <si>
    <t>GAETE MIRANDA LISETTE KARINNA</t>
  </si>
  <si>
    <t>GAHONA OLMOS ALFREDO FERNANDO</t>
  </si>
  <si>
    <t>GAJARDO DEVIA CLAUDIA ANDREA</t>
  </si>
  <si>
    <t>GAJARDO LEON FELIPE ANDRES</t>
  </si>
  <si>
    <t>GALAZ SOTO DAYANNA ELIZABETH</t>
  </si>
  <si>
    <t>GALLARDO AYALA ITALO EDUARDO</t>
  </si>
  <si>
    <t>GAMBOA BALLESTEROS DAVID ALEJANDRO</t>
  </si>
  <si>
    <t>GARAY RETAMAL FRANCISCA MARINA</t>
  </si>
  <si>
    <t>GARCES LETELIER CARLOS GERMAN</t>
  </si>
  <si>
    <t>GARCES QUEZADA MARIA LUISA</t>
  </si>
  <si>
    <t>GARCIA BRUNETTI PABLO IGNACIO</t>
  </si>
  <si>
    <t>GARCIA COLARTE VALENTINA IGNACIA</t>
  </si>
  <si>
    <t>GARCIA ESCALA KARIN VALENTINA</t>
  </si>
  <si>
    <t>GARCIA NAHUELPAN YOCELIN ROCIO ALEJANDRA</t>
  </si>
  <si>
    <t>GARRETON PRIETO ROCIO DE LUNA</t>
  </si>
  <si>
    <t>GESELL AEDO NICOLE SOLEDAD</t>
  </si>
  <si>
    <t>GIL ARCE PABLO</t>
  </si>
  <si>
    <t>GODOY MOLINA JADHIEL EDUARDO</t>
  </si>
  <si>
    <t>GODOY REYES ANILEI SOLEDAD</t>
  </si>
  <si>
    <t>GODOY ROJAS ORIETA  PAZ</t>
  </si>
  <si>
    <t>GOMEZ AGUILERA SIOMARA CRISTTY PAOLA</t>
  </si>
  <si>
    <t>GOMEZ DABANCH MARIA ALEJANDRA</t>
  </si>
  <si>
    <t>GOMEZ DIAZ ALEJANDRA LORETO</t>
  </si>
  <si>
    <t>GOMEZ FUENTES ROBERTO HERNAN JESUS</t>
  </si>
  <si>
    <t>GOMEZ NUÑEZ SILVANA CAROLINA</t>
  </si>
  <si>
    <t>GOMEZ RAMIREZ MANUEL ALEJANDRO</t>
  </si>
  <si>
    <t>GOMEZ VENEGAS PABLO ARIEL</t>
  </si>
  <si>
    <t>GONZALEZ AGUAYO RUBEN FERNANDO</t>
  </si>
  <si>
    <t>GONZALEZ ASCUI VERONICA ISABEL</t>
  </si>
  <si>
    <t>GONZALEZ CAMPOS ESTHER ANDREA</t>
  </si>
  <si>
    <t>GONZALEZ CONTRERAS JUAN BENITO</t>
  </si>
  <si>
    <t>GONZALEZ DIAZ JORGE LUIS</t>
  </si>
  <si>
    <t>GONZALEZ FARIAS JORGE ANTONIO</t>
  </si>
  <si>
    <t>GONZALEZ FLORES SANDRA DEL CARMEN</t>
  </si>
  <si>
    <t>GONZALEZ GAJARDO MATIAS FELIPE</t>
  </si>
  <si>
    <t>GONZALEZ MORALES MARISOL ANGELICA</t>
  </si>
  <si>
    <t>GONZALEZ MUNIZAGA ROBERTO HIRAM</t>
  </si>
  <si>
    <t>GONZALEZ PAREDES PEDRO NICANOR</t>
  </si>
  <si>
    <t>GONZALEZ PIZARRO PAULA JAVIERA</t>
  </si>
  <si>
    <t>GONZALEZ RIVERA PAULETTE AILLIN JUANITA ROSA</t>
  </si>
  <si>
    <t>GONZALEZ VASQUEZ ALVARO ALEJANDRO</t>
  </si>
  <si>
    <t>GUERRERO ALVARADO CLAUDIA ALEJANDRA</t>
  </si>
  <si>
    <t>GUERRERO ARELLANO RODRIGO ALBERTO</t>
  </si>
  <si>
    <t>GUERRERO GONZALEZ MARIA JOSE</t>
  </si>
  <si>
    <t>GUEVARA AGUIRRE SYLVIA ALEJANDRA</t>
  </si>
  <si>
    <t>GUTIERREZ PEREZ AARON</t>
  </si>
  <si>
    <t>GUZMAN AEDO PAULINA ANDREA</t>
  </si>
  <si>
    <t>GUZMAN ORTIZ MARIA PIA</t>
  </si>
  <si>
    <t>HENRIQUEZ LOAIZA PAMELA EDITH</t>
  </si>
  <si>
    <t>HENRIQUEZ MORA KARLA FRANCISCA</t>
  </si>
  <si>
    <t>HENRIQUEZ NARVAEZ PAULINA BEATRIZ</t>
  </si>
  <si>
    <t>HERNANDEZ CACERES PABLO IGNACIO</t>
  </si>
  <si>
    <t>HERNANDEZ CASTILLO CRISTOBAL PATRICIO</t>
  </si>
  <si>
    <t>HERNANDEZ GUZMAN MARTA INGRID</t>
  </si>
  <si>
    <t>HERNANDEZ PARDO MARION  ANDREA</t>
  </si>
  <si>
    <t>HERNANDEZ YAÑEZ JONATHAN INERCIO</t>
  </si>
  <si>
    <t>HERRERA CARUS GILDA MARCELA</t>
  </si>
  <si>
    <t>HERRERA TAMAYA BARBARA AMERICA</t>
  </si>
  <si>
    <t>HERREROS DE LARTUNDO JORGE GUSTAVO JULIO</t>
  </si>
  <si>
    <t>HODGGES CHANDIA CESAR ANDRES</t>
  </si>
  <si>
    <t>HORMAZABAL CANALES PATRICIA CECILIA</t>
  </si>
  <si>
    <t>HUEPE FOLLERT VALENTINA PAZ</t>
  </si>
  <si>
    <t>HUERTA MIRANDA SOLEDAD ELIANA</t>
  </si>
  <si>
    <t>IBARRA GOMEZ PABLO ANDRES</t>
  </si>
  <si>
    <t>IGLESIAS SILVA DANIELLA FRANCISCA</t>
  </si>
  <si>
    <t>ISAKSON RIVAS ALBERTO EMILIO</t>
  </si>
  <si>
    <t>JADRIJEVIC GIRARDI MARITZA SILVIA</t>
  </si>
  <si>
    <t>JAPDUR RAMIREZ MARIA ALEJANDRA</t>
  </si>
  <si>
    <t>JAQUE LANTADILLA JOSE MIGUEL</t>
  </si>
  <si>
    <t>JARA ACEVEDO CAMILA ANDREA</t>
  </si>
  <si>
    <t>JARA FUENTES SUSANA BEATRIZ</t>
  </si>
  <si>
    <t>JARA GONZALEZ ANA PATRICIA</t>
  </si>
  <si>
    <t>JARA JARA MARIA ALEJANDRA</t>
  </si>
  <si>
    <t>JARA YURAZECK CAROLINA PAOLA</t>
  </si>
  <si>
    <t>JIMENEZ BUSTOS ANGELA MARIA</t>
  </si>
  <si>
    <t>JIMENEZ SALAS MAURICIO JOSE IGNACIO</t>
  </si>
  <si>
    <t>JIMENEZ SILVA MARIA ELSA ESTER</t>
  </si>
  <si>
    <t>JIMENEZ URRUTIA MARIA CECILIA ALEJANDRA</t>
  </si>
  <si>
    <t>JOFRE ROJAS SEBASTIAN ALETH</t>
  </si>
  <si>
    <t>JORQUERA MORALES MARIA BEATRIZ</t>
  </si>
  <si>
    <t>JUAREZ NUNEZ ELIZABETH DEL ROSARIO</t>
  </si>
  <si>
    <t>KAWANABE MARTINEZ EDUARDO ERNESTO KENJIRO</t>
  </si>
  <si>
    <t>KRAUSS RUZ FERNANDO ERNESTO</t>
  </si>
  <si>
    <t>LABARCA WYNEKEN CAMILA MARGARITA</t>
  </si>
  <si>
    <t>LABRA BARRA JORGE ANDRES</t>
  </si>
  <si>
    <t>LANDA DIAZ VERONICA INES</t>
  </si>
  <si>
    <t>LARA JERIA JACQUELINE ELIANA</t>
  </si>
  <si>
    <t>LARA JERIA LORENA RAQUEL</t>
  </si>
  <si>
    <t>LARA LEIVA JAVIERA CRISTINA</t>
  </si>
  <si>
    <t>LARA TOGNIO KAREN PAOLA</t>
  </si>
  <si>
    <t>LARROSA ZIEGLER MONTSERRAT CAMILA</t>
  </si>
  <si>
    <t>LATUZ ABARZUA HERNAN ANDRES</t>
  </si>
  <si>
    <t>LAVIN SEPULVEDA JONATHAN BERNARDO</t>
  </si>
  <si>
    <t>LAVOZ MEDINA KAREN JACQUELINE</t>
  </si>
  <si>
    <t>LEAL CASTILLO IGNACIO ALBERTO</t>
  </si>
  <si>
    <t>LEIVA BALTRA ANDREA CLAUDIA</t>
  </si>
  <si>
    <t>LEYTON MOSCOSO NICOLE ESTEFANIA</t>
  </si>
  <si>
    <t>LLANQUILEF PINILLA JIMENA ALEJANDRA</t>
  </si>
  <si>
    <t>LOBOS CACERES MARIA VICENTA</t>
  </si>
  <si>
    <t>LOBOS VEGA VICTOR HUGO</t>
  </si>
  <si>
    <t>LOBOS VILLALOBOS CAROLINA DEL CARMEN</t>
  </si>
  <si>
    <t>LOPEZ AEDO ROSANA  DE LAS NIEVES</t>
  </si>
  <si>
    <t>LOPEZ BRIÑO EMILIO EDMUNDO</t>
  </si>
  <si>
    <t>LOPEZ CANALES EDUARDO ANDRES</t>
  </si>
  <si>
    <t>LOPEZ HENRIQUEZ PAOLA VERONICA</t>
  </si>
  <si>
    <t>LOPEZ HERNANDEZ CAMILO FRANCISCO</t>
  </si>
  <si>
    <t>LOYOLA SANCHEZ LUIS CLAUDIO</t>
  </si>
  <si>
    <t>LUBBERT CARVACHO CAMILA RENEE</t>
  </si>
  <si>
    <t>MADRAZO ORTEGA DANIELA IVANNOVA</t>
  </si>
  <si>
    <t>MADRID MOLINA MARIA  EUGENIA</t>
  </si>
  <si>
    <t>MAGAÑA ROMO MARIA DE LOS ANGELES</t>
  </si>
  <si>
    <t>MALDONADO ROJAS LIZ HELENA</t>
  </si>
  <si>
    <t>MALFANTI TORRES OSVALDO ANDRES</t>
  </si>
  <si>
    <t>MALUENDA PIEDRA PAZ CAROLINA</t>
  </si>
  <si>
    <t>MANRIQUEZ DIAZ GEORGIA MARIELY DE JESUS</t>
  </si>
  <si>
    <t>MANRIQUEZ DONOSO NANCY AURA</t>
  </si>
  <si>
    <t>MANRIQUEZ GODOY VALERIA VICTORIA</t>
  </si>
  <si>
    <t>MANUSCHEVICH VIZCARRA DANIELA ILONA</t>
  </si>
  <si>
    <t>MANZI EGENAU ANDRES IGNACIO</t>
  </si>
  <si>
    <t>MARDONES PUENTES ANDREA ALEJANDRA</t>
  </si>
  <si>
    <t>MARTINEZ ARRIAGADA DANIELA ANDREA</t>
  </si>
  <si>
    <t>MARTINEZ GUTIERREZ MAURICIO ENRIQUE</t>
  </si>
  <si>
    <t>MARTINEZ MANCILLA PAULA CECILIA</t>
  </si>
  <si>
    <t>MARTINEZ VERGARA DANIELA PAZ</t>
  </si>
  <si>
    <t>MARTINEZ YAÑEZ JOSE IGNACIO</t>
  </si>
  <si>
    <t>MAULEN RAMOS SEBASTIAN ELIAS</t>
  </si>
  <si>
    <t>MEDINA MANSILLA YANET ALEJANDRA</t>
  </si>
  <si>
    <t>MEIER FIGUEROA LESLIE MARJORIE</t>
  </si>
  <si>
    <t>MENDOZA GUIÑEZ FERNANDO ANTONIO</t>
  </si>
  <si>
    <t>MENDOZA MIRANDA GABRIEL EDUARDO</t>
  </si>
  <si>
    <t>MESIAS ROJAS EMMANUEL HUMBERTO</t>
  </si>
  <si>
    <t>MESONERO KROMAND MARIA</t>
  </si>
  <si>
    <t>MEYER BULOS MARIANNE DOMINIQUE</t>
  </si>
  <si>
    <t>MEYNARD VIVAR MARIA FRANCISCA</t>
  </si>
  <si>
    <t>MEZA ALVAREZ MIGUEL ANGEL</t>
  </si>
  <si>
    <t>MIRANDA SILVA OSVALDO ANTONIO</t>
  </si>
  <si>
    <t>MOLINA CANALES MARIA CATALINA</t>
  </si>
  <si>
    <t>MOLT GONZALEZ MARIA KARIN CRISTINA</t>
  </si>
  <si>
    <t>MONSALVE CHAVEZ GUSTAVO ADOLFO</t>
  </si>
  <si>
    <t>MORALES HENRIQUEZ SEBASTIAN ENRIQUE</t>
  </si>
  <si>
    <t>MORALES NARVAEZ ANA MARIA</t>
  </si>
  <si>
    <t>MORALES SAN MARTIN OSCAR ALBERTO</t>
  </si>
  <si>
    <t>MORENO ARANEDA IVONNE INES</t>
  </si>
  <si>
    <t>MORENO GALVEZ EMERSON HUGO</t>
  </si>
  <si>
    <t>MOYA RAMIREZ DANISA ESTRELLA</t>
  </si>
  <si>
    <t>MUÑOZ ARAYA ALICIA ELENA</t>
  </si>
  <si>
    <t>MUÑOZ CASTRO MAURICIO DAVID</t>
  </si>
  <si>
    <t>MUÑOZ CONTRERAS PAULA ELIZABETH</t>
  </si>
  <si>
    <t>MUÑOZ CORDERO JONAS MATIAS</t>
  </si>
  <si>
    <t>MUÑOZ GALLARDO GLADYS DE LOURDES</t>
  </si>
  <si>
    <t>MUÑOZ HUNT CONSTANZA TERESITA</t>
  </si>
  <si>
    <t>MUÑOZ OLMOS NATALIA DEL CARMEN</t>
  </si>
  <si>
    <t>MUÑOZ SANCHEZ KAREN DANIELLA</t>
  </si>
  <si>
    <t>MUÑOZ UBILLA FELIPE CALEB</t>
  </si>
  <si>
    <t>NAHUELÑIR PAINENAO VIVIANA DE LAS MERCEDES</t>
  </si>
  <si>
    <t>NALEGACH ROMERO CONSTANCE AGNES</t>
  </si>
  <si>
    <t>NARR CANCINO ALEXANDRA STEPHANIE</t>
  </si>
  <si>
    <t>NAVARRETE JIMENEZ BORIS CLAUDIO</t>
  </si>
  <si>
    <t>NAVARRO ESTAY DIEGO ANTONIO</t>
  </si>
  <si>
    <t>NEGRETE NARANJO PATRICIO ANDRES</t>
  </si>
  <si>
    <t>NEGRETE NAVARRO DANIELA DENIS</t>
  </si>
  <si>
    <t>NOVOA SEPULVEDA JUAN LUIS</t>
  </si>
  <si>
    <t>NUÑEZ PINO CECILIA ANDREA</t>
  </si>
  <si>
    <t>OCAMPO MOYANO CONSTANZA MACARENA</t>
  </si>
  <si>
    <t>OJEDA MUÑOZ ORIANA DEL ROSARIO</t>
  </si>
  <si>
    <t>OJEDA PINO NICOLE FRANCHESCA</t>
  </si>
  <si>
    <t>OLIVA CAMPILLAY CLAUDIA ANDREA</t>
  </si>
  <si>
    <t>OLIVARES CASTILLO ORLANDO ALEXIS</t>
  </si>
  <si>
    <t>OLIVARES LILLO LESLIE BELEN</t>
  </si>
  <si>
    <t>OLIVARES MOLINA FRANCISCA VERONICA</t>
  </si>
  <si>
    <t>OLIVARES VALENCIA AMANDA LEONOR</t>
  </si>
  <si>
    <t>OPAZO URRUTIA LUIS EDUARDO</t>
  </si>
  <si>
    <t>ORELLANA URIBE IGNACIO JAVIER</t>
  </si>
  <si>
    <t>ORTIZ GONZALEZ PAULINA ALEJANDRA</t>
  </si>
  <si>
    <t>ORTIZ REQUENA YANET MARIANA</t>
  </si>
  <si>
    <t>ORTUYA CATALAN CHRISTIAN NICOLAS</t>
  </si>
  <si>
    <t>OSORIO FUENTES MELANIA DEL CARMEN</t>
  </si>
  <si>
    <t>OSORIO RETAMAL HECTOR ADOLFO MAXIMILIANO</t>
  </si>
  <si>
    <t>OSSANDON URETA ANDRES SEBASTIAN</t>
  </si>
  <si>
    <t>OTAROLA JOFRE RODRIGO ALONSO</t>
  </si>
  <si>
    <t>OTTH HENRIQUEZ PAULA MACARENA</t>
  </si>
  <si>
    <t>OYARZO BARRIENTOS PAOLA ANDREA</t>
  </si>
  <si>
    <t>OYARZUN VALDEBENITO SILVANA PAZ</t>
  </si>
  <si>
    <t>OYOLA LEPE OLGA NATACHA</t>
  </si>
  <si>
    <t>PACHECO SILVA BORIS BALTAZAR</t>
  </si>
  <si>
    <t>PADILLA RAMIREZ GONZALO ANDRES</t>
  </si>
  <si>
    <t>PADILLA REINOSO CAMILO ANDRES</t>
  </si>
  <si>
    <t>PALLAMAR URZUA JUAN PABLO</t>
  </si>
  <si>
    <t>PALMA PALOMINOS CLAUDIA  ANDREA</t>
  </si>
  <si>
    <t>PALMA POSADA VERONICA PAOLA</t>
  </si>
  <si>
    <t>PARADA HIRIART CLAUDIA</t>
  </si>
  <si>
    <t>PARRA ANDRADE ANDREA CAROLINA</t>
  </si>
  <si>
    <t>PARRA PINTO JUAN ANDRES</t>
  </si>
  <si>
    <t>PARRA VALDIVIA ALVARO DANIEL</t>
  </si>
  <si>
    <t>PARRAGUEZ FARIAS EXEQUIEL ELIAS</t>
  </si>
  <si>
    <t>PAVEZ ROSSEL MONICA CATALINA</t>
  </si>
  <si>
    <t>PEÑAFIEL DURRUTY BARBARA ANDREA</t>
  </si>
  <si>
    <t>PEÑALOZA ITURRIETA RODRIGO MANUEL</t>
  </si>
  <si>
    <t>PEÑALOZA MARTINEZ PAMELA ANTONIETA</t>
  </si>
  <si>
    <t>PEREIRA CORNEJO RODRIGO ANTONIO</t>
  </si>
  <si>
    <t>PEREZ GONZALEZ IVONNE DEL PILAR</t>
  </si>
  <si>
    <t>PEREZ SALINAS MIGUEL ANDRES</t>
  </si>
  <si>
    <t>PEREZ TORREALBA MARIA FRANCISCA</t>
  </si>
  <si>
    <t>PERUCCA QUIJADA GONZALO ERNESTO</t>
  </si>
  <si>
    <t>PETERSEN DIAZ JORGE IGNACIO</t>
  </si>
  <si>
    <t>PINAUD MENDOZA JEAN PAUL</t>
  </si>
  <si>
    <t>PINO BONILLA MARCELA ALEJANDRA</t>
  </si>
  <si>
    <t>PINO CHIAPPA ROCIO FRANCESCA</t>
  </si>
  <si>
    <t>PIÑA PARRAGUEZ CELINDA MARISOL</t>
  </si>
  <si>
    <t>PIÑA ZEPEDA MONICA VICTORIA</t>
  </si>
  <si>
    <t>PIÑA ZEPEDA PRISCILLA</t>
  </si>
  <si>
    <t>PIZARRO MERINO JUAN FRANCISCO</t>
  </si>
  <si>
    <t>PIZARRO MIRANDA JUAN LUIS</t>
  </si>
  <si>
    <t>PLAZA VERGARA NORMA MARGARITA</t>
  </si>
  <si>
    <t>POBLETE AGUILERA RAFAEL HUMBERTO</t>
  </si>
  <si>
    <t>POBLETE POBLETE CAROLINA BEATRIZ</t>
  </si>
  <si>
    <t>PONCE CHEUQUELAF MARIA ROXANA</t>
  </si>
  <si>
    <t>PRIEDE SANCHEZ PATRICIO EUGENIO</t>
  </si>
  <si>
    <t>QUEUPOMIL PAILLAO MAITE MAGDALENA</t>
  </si>
  <si>
    <t>QUEZADA BARRERA ROBERTO CLAUDIO</t>
  </si>
  <si>
    <t>QUINTANA MONTERO MARIA EUGENIA</t>
  </si>
  <si>
    <t>QUINTEROS ABACA PATRICIO ANDRES</t>
  </si>
  <si>
    <t>QUIPALLAN SEGURA SONIA GERALDINE</t>
  </si>
  <si>
    <t>QUIPALLAN SEGURA TERESA BELEN</t>
  </si>
  <si>
    <t>QUIROZ URIBE MIGUEL ANGEL</t>
  </si>
  <si>
    <t>RABI BLONDEL VIOLETA</t>
  </si>
  <si>
    <t>RAMIREZ AREVALO DIEGO ALEJANDRO</t>
  </si>
  <si>
    <t>RAMIREZ FASANANDO DANIELA ALEXANDRA</t>
  </si>
  <si>
    <t>RAMIREZ MARIN CARLOS SEBASTIAN ESTEBAN</t>
  </si>
  <si>
    <t>RAMIREZ MIRANDA BEATRIZ OLIVIA DE LOURDES</t>
  </si>
  <si>
    <t>RAMOS CONTRERAS RODRIGO ARTURO</t>
  </si>
  <si>
    <t>RETAMAL VILLARROEL MARCELO ALEJANDRO</t>
  </si>
  <si>
    <t>REYES MUÑOZ MARCELO HERNAN</t>
  </si>
  <si>
    <t>REYES NEIRA NATHALY ESTHER ALICIA</t>
  </si>
  <si>
    <t>REYES VALENZUELA JOSE LUIS</t>
  </si>
  <si>
    <t>REYES VILLEGAS PAULA DE JESÚS</t>
  </si>
  <si>
    <t>RIESCO ESCOBAR LORENA INES</t>
  </si>
  <si>
    <t>RIOS CARRASCO ALVARO FERNANDO</t>
  </si>
  <si>
    <t>RIOS CARRASCO JUAN LUIS</t>
  </si>
  <si>
    <t>RIOS SILVA MARJORIE AILYN</t>
  </si>
  <si>
    <t>RIQUELME ALARCON FABIAN JACOB</t>
  </si>
  <si>
    <t>RIQUELME BARRERA MARIA JOSE</t>
  </si>
  <si>
    <t>RIQUELME NUÑEZ CAROLINA INES</t>
  </si>
  <si>
    <t>RIQUELME OLAVARRIA MARJORY LISSETTE</t>
  </si>
  <si>
    <t>RIVAS SANCHEZ SERGIO FELIPE</t>
  </si>
  <si>
    <t>RIVERA OSORIO CATALINA</t>
  </si>
  <si>
    <t>RIVERA ROJAS ALVARO FELIPE</t>
  </si>
  <si>
    <t>RIVEROS GARCIA VERONICA DEL CARMEN</t>
  </si>
  <si>
    <t>RIVEROS PEREZ CARLA VICTORIA</t>
  </si>
  <si>
    <t>ROA AQUEVEQUE JUDITH BERTA</t>
  </si>
  <si>
    <t>ROA PINAR PAULO ESTEBAN</t>
  </si>
  <si>
    <t>ROA ROA EUNICE ARMIDA</t>
  </si>
  <si>
    <t>ROA SILVESTRE HERTY EDILIZ</t>
  </si>
  <si>
    <t>RODRIGUEZ MELGOSA VERONICA  ELVIRA</t>
  </si>
  <si>
    <t>RODRIGUEZ NARANJO CAROLINA ALEJANDRA</t>
  </si>
  <si>
    <t>RODRIGUEZ OSSES MARCOS ANDRES</t>
  </si>
  <si>
    <t>RODRIGUEZ RIVAS JESUS DAVID</t>
  </si>
  <si>
    <t>RODRIGUEZ SANDOVAL CARLOS ALBERTO</t>
  </si>
  <si>
    <t>ROJAS ASTORGA ISABEL NATALY</t>
  </si>
  <si>
    <t>ROJAS BASCUR JULIA  ROSA</t>
  </si>
  <si>
    <t>ROJAS OLAVARRIA ARTURO ESTEBAN</t>
  </si>
  <si>
    <t>ROJAS RAMIREZ IGNACIO ANDRES</t>
  </si>
  <si>
    <t>ROJAS RODRIGUEZ JUAN CARLOS</t>
  </si>
  <si>
    <t>ROJAS SALINAS LEONORA ALEJANDRA</t>
  </si>
  <si>
    <t>ROJAS VENEGAS PABLO MANUEL</t>
  </si>
  <si>
    <t>ROMAN CALABRIANO FRANCIS STEFANIA</t>
  </si>
  <si>
    <t>ROMERO JARAMILLO NELSON IBALDO</t>
  </si>
  <si>
    <t>ROMERO URIBE MARISOL ISABEL</t>
  </si>
  <si>
    <t>ROSALES PEREZ CAMILA GABRIELA</t>
  </si>
  <si>
    <t>ROSS MARTINEZ PRISCILA</t>
  </si>
  <si>
    <t>RUBILAR AGURTO MARIA JOSE</t>
  </si>
  <si>
    <t>RUNGRUANGSAKORN LEIVA CARLOS</t>
  </si>
  <si>
    <t>SAA GONZALEZ DIEGO ARIEL</t>
  </si>
  <si>
    <t>SAAVEDRA FERNANDEZ BIANCA MARIA</t>
  </si>
  <si>
    <t>SAAVEDRA PINO RAQUEL TAMARA</t>
  </si>
  <si>
    <t>SAEZ ESTAY MARIA ANGELICA</t>
  </si>
  <si>
    <t>SAIEG PAEZ TOMAS OSVALDO</t>
  </si>
  <si>
    <t>SAIRAFI BAZAN SERGIO FELIPE</t>
  </si>
  <si>
    <t>SALAS BARRIENTOS MISKA NICOLE</t>
  </si>
  <si>
    <t>SALAS CASTILLO JESSICA ELENA</t>
  </si>
  <si>
    <t>SALAZAR ROA MARIA LUISA</t>
  </si>
  <si>
    <t>SALINAS CARRASCO JANETT ALEJANDRA</t>
  </si>
  <si>
    <t>SALORT SAN MARTIN ANGELICA NATALY</t>
  </si>
  <si>
    <t>SALVO LARA PATRICIA ELISA</t>
  </si>
  <si>
    <t>SAMBUCETI CARIZ GIANNINA MURIEL</t>
  </si>
  <si>
    <t>SANCHEZ MUÑOZ DANIEL ALEJANDRO</t>
  </si>
  <si>
    <t>SANCHEZ TOLEDO ALEXIS ANTONIO</t>
  </si>
  <si>
    <t>SANTIS GARCIA GLADYS TAHIRI</t>
  </si>
  <si>
    <t>SANTOS GONZALEZ MIGUEL ANGEL</t>
  </si>
  <si>
    <t>SCHLEEF URRUTIA EDUARDO ALEJANDRO</t>
  </si>
  <si>
    <t>SCHULBE DONOSO CRISTOPHER ALEXANDER</t>
  </si>
  <si>
    <t>SEPULVEDA FLORES PABLO CRISTIAN</t>
  </si>
  <si>
    <t>SEPULVEDA GONZALEZ JUAN PABLO DANIEL</t>
  </si>
  <si>
    <t>SEPULVEDA PAILACURA VANESSA FRANCISCA</t>
  </si>
  <si>
    <t>SERRANO ASTORGA FILOMENA DEL PILAR</t>
  </si>
  <si>
    <t>SERRANO ULLOA MARCOS JAVIER</t>
  </si>
  <si>
    <t>SHEE SMITH ALVARO ANDRES</t>
  </si>
  <si>
    <t>SILVA HUERTA JIMENA CRISTINA</t>
  </si>
  <si>
    <t>SILVA MELLA CARLOS CAMILO</t>
  </si>
  <si>
    <t>SILVA VILCHES TERESA DEL CARMEN</t>
  </si>
  <si>
    <t>SILVA VILLANUEVA ROCIO FERNANDA</t>
  </si>
  <si>
    <t>SMITH DE LA CARRERA NICOLAS GUSTAVO</t>
  </si>
  <si>
    <t>SOLIS MONCADA MARTA GISLENE</t>
  </si>
  <si>
    <t>SOLIS SOLIS CARLA PAOLA</t>
  </si>
  <si>
    <t>SORKO SOTO CARIN</t>
  </si>
  <si>
    <t>SOTO CASTILLO RODRIGO ANDRES</t>
  </si>
  <si>
    <t>SOTOMAYOR VEGA CARLOS ALEJANDRO</t>
  </si>
  <si>
    <t>STOWHAS SALINAS PAULINA BRENDA</t>
  </si>
  <si>
    <t>STUTZIN SCHOTTLANDER MIGUEL ERNESTO</t>
  </si>
  <si>
    <t>TAGLE LUCERO MATIAS IGNACIO</t>
  </si>
  <si>
    <t>TALA GONZALEZ CHARIF JULIO</t>
  </si>
  <si>
    <t>TAMAYO BARRERA EDUARDO SEBASTIAN</t>
  </si>
  <si>
    <t>TAMAYO FLORES ANDRES JAVIER</t>
  </si>
  <si>
    <t>TAPIA AGUIRRE ERIKA ALEJANDRA</t>
  </si>
  <si>
    <t>TAPIA MUÑOZ MARTA LYA</t>
  </si>
  <si>
    <t>TAPIA PEREZ ROSA ANGELICA</t>
  </si>
  <si>
    <t>TAPIA TIZNADO CECILIA ANDREA</t>
  </si>
  <si>
    <t>TAPIA YAÑEZ MARIA VERONICA</t>
  </si>
  <si>
    <t>THOMPSON PEREZ FELIPE EDUARDO</t>
  </si>
  <si>
    <t>THOMPSON THOMPSON EDITH JESENIA</t>
  </si>
  <si>
    <t>TOLEDO CASTRO CRISTOBAL PATRICIO</t>
  </si>
  <si>
    <t>TORO MIRANDA ALICE CATALINA</t>
  </si>
  <si>
    <t>TORO RODRIGUEZ ROCIO VIOLETA</t>
  </si>
  <si>
    <t>TORO TORO KARIN ALEJANDRA</t>
  </si>
  <si>
    <t>TORRES ALVAREZ HUGO GUILLERMO</t>
  </si>
  <si>
    <t>TORRES FRIAS RAUL RODRIGO</t>
  </si>
  <si>
    <t>TORRES RODRIGUEZ FABIOLA IVETTE</t>
  </si>
  <si>
    <t>TORRES URBINA BLANCA VERONICA</t>
  </si>
  <si>
    <t>TRIVELLI SPORKE NICOLAS FRANCISCO</t>
  </si>
  <si>
    <t>TRIVIÑO MIRANDA ROSA MARIBEL</t>
  </si>
  <si>
    <t>TRONCOSO HORMAZABAL ANDRES ALEJANDRO</t>
  </si>
  <si>
    <t>TRONCOSO LAYI SERGIO FRANCISCO</t>
  </si>
  <si>
    <t>TUKI PAKARATI TEA BELEN ANASTASIA</t>
  </si>
  <si>
    <t>UBILLA ALVAREZ GABRIELA JIMENA</t>
  </si>
  <si>
    <t>UGALDE BUSTOS JAIME EDUARDO</t>
  </si>
  <si>
    <t>ULLOA CASTILLO MAURICIO JESUS</t>
  </si>
  <si>
    <t>ULLOA MENARES PRISCILLA ANDREA</t>
  </si>
  <si>
    <t>ULLOA MENDIETA JESSICA ALEJANDRA</t>
  </si>
  <si>
    <t>ULLOA ROA JORGE FERNANDO</t>
  </si>
  <si>
    <t>ULLOA VILLALOBOS PAULINA CECILIA</t>
  </si>
  <si>
    <t>URZUA LAGOS CONSTANCIA CARLINA MIREYA DEL CARMEN</t>
  </si>
  <si>
    <t>VALDEBENITO MARTINEZ ELISEO ALEXANDER ANTONIO</t>
  </si>
  <si>
    <t>VALDEBENITO OJEDA IGOR CRISTOBAL</t>
  </si>
  <si>
    <t>VALDES QUIÑONES MATIAS EUGENIO</t>
  </si>
  <si>
    <t>VALDES VELASQUEZ KATHERINNE ANDREA</t>
  </si>
  <si>
    <t>VALDIVIA ORTIZ LORETO ANDREA</t>
  </si>
  <si>
    <t>VALENZUELA JARA FRANCISCA ISIDORA</t>
  </si>
  <si>
    <t>VALENZUELA VALENZUELA JOSE MAURICIO</t>
  </si>
  <si>
    <t>VALLEJOS CAROCA MANUEL ALEJANDRO</t>
  </si>
  <si>
    <t>VARAS CRUZ FERNANDO LUIS</t>
  </si>
  <si>
    <t>VARAS GONZALEZ LILIAN CRISTINA</t>
  </si>
  <si>
    <t>VARGAS ALMONACID PAULO CESAR</t>
  </si>
  <si>
    <t>VARGAS ARIAS GONZALO ANDRÉS</t>
  </si>
  <si>
    <t>VARGAS FLORES CARLOS PATRICIO</t>
  </si>
  <si>
    <t>VARGAS MORENO EDUARDO ARTURO</t>
  </si>
  <si>
    <t>VARGAS SANTANDER HERNAN ENRIQUE</t>
  </si>
  <si>
    <t>VARGAS VELASQUEZ JAVIER FERNANDO</t>
  </si>
  <si>
    <t>VASQUEZ SIERRALTA ROLANDO DIEGO ALFONSO</t>
  </si>
  <si>
    <t>VEGA CACERES BERNARDO ROLANDO</t>
  </si>
  <si>
    <t>VEGA DOMINGUEZ DIEGO ALONSO</t>
  </si>
  <si>
    <t>VEGA GATICA CAROLINA ELIZABETH</t>
  </si>
  <si>
    <t>VELASQUEZ FUENTEALBA ANA IRENE</t>
  </si>
  <si>
    <t>VENEGAS GONZALEZ CRISTOBAL FRANCISCO</t>
  </si>
  <si>
    <t>VENEGAS RAMOS MARIA JOSE</t>
  </si>
  <si>
    <t>VENEGAS RODRIGUEZ GERMAN EDUARDO</t>
  </si>
  <si>
    <t>VERA BASCOUR JOYCE MACARENA</t>
  </si>
  <si>
    <t>VERA FERNANDEZ LORETO IGNACIA</t>
  </si>
  <si>
    <t>VERA JARA ROCIO ANDREA</t>
  </si>
  <si>
    <t>VERA VILLANUEVA MICHAEL ANTONIO</t>
  </si>
  <si>
    <t>VERGARA BERRIOS RAUL ANDRES</t>
  </si>
  <si>
    <t>VERGARA HERRERA MATIAS VICENTE</t>
  </si>
  <si>
    <t>VICENTE PEREZ DANIEL RODRIGO</t>
  </si>
  <si>
    <t>VIDAL ALEGRIA GABRIEL ALEJANDRO</t>
  </si>
  <si>
    <t>VILLABLANCA MONTANO ROBERTO ANDRES</t>
  </si>
  <si>
    <t>VILLACORTA LIRA MANUEL EDGARDO</t>
  </si>
  <si>
    <t>VILLAGRA BECERRA CLAUDIA PAOLA</t>
  </si>
  <si>
    <t>VILLARROEL OJEDA ALEJANDRO JAVIER</t>
  </si>
  <si>
    <t>VILLAVICENCIO CATALAN PRISCILLA ANGELICA</t>
  </si>
  <si>
    <t>VILLAVICENCIO GUIÑEZ PAMELA ALEJANDRA</t>
  </si>
  <si>
    <t>VILLEGAS FAUNDEZ TAMARA CAMILA</t>
  </si>
  <si>
    <t>VILLOUTA BRAVO MARIA VALENTINA</t>
  </si>
  <si>
    <t>VILLOUTA THAMM DANIEL IGNACIO</t>
  </si>
  <si>
    <t>VON IGEL GRISAR BARBARA JULIANE</t>
  </si>
  <si>
    <t>YAÑEZ DIEZ SOFIA SUSANA</t>
  </si>
  <si>
    <t>YEVENES MONDACA JESSICA DE LOURDES</t>
  </si>
  <si>
    <t>ZALAQUETT VASQUEZ KATINA FERNANDA</t>
  </si>
  <si>
    <t>ZAPATA FRIZ CLAUDIO ANDRES</t>
  </si>
  <si>
    <t>ZULOAGA MARIN CARMEN MARIA GABRIELA</t>
  </si>
  <si>
    <t>SEA</t>
  </si>
  <si>
    <t>CodigoPersona</t>
  </si>
  <si>
    <t>N° de Contrataciones</t>
  </si>
  <si>
    <t>066128407</t>
  </si>
  <si>
    <t>06967738K</t>
  </si>
  <si>
    <t>070087766</t>
  </si>
  <si>
    <t>071082687</t>
  </si>
  <si>
    <t>071242447</t>
  </si>
  <si>
    <t>071724506</t>
  </si>
  <si>
    <t>072008820</t>
  </si>
  <si>
    <t>074617913</t>
  </si>
  <si>
    <t>075314078</t>
  </si>
  <si>
    <t>075453140</t>
  </si>
  <si>
    <t>075760647</t>
  </si>
  <si>
    <t>079317780</t>
  </si>
  <si>
    <t>079677701</t>
  </si>
  <si>
    <t>080057377</t>
  </si>
  <si>
    <t>082426310</t>
  </si>
  <si>
    <t>083128518</t>
  </si>
  <si>
    <t>083657456</t>
  </si>
  <si>
    <t>084138169</t>
  </si>
  <si>
    <t>084847488</t>
  </si>
  <si>
    <t>088258509</t>
  </si>
  <si>
    <t>088327063</t>
  </si>
  <si>
    <t>088422392</t>
  </si>
  <si>
    <t>088668790</t>
  </si>
  <si>
    <t>088993977</t>
  </si>
  <si>
    <t>089313686</t>
  </si>
  <si>
    <t>090517678</t>
  </si>
  <si>
    <t>090852884</t>
  </si>
  <si>
    <t>091954834</t>
  </si>
  <si>
    <t>092154831</t>
  </si>
  <si>
    <t>092448355</t>
  </si>
  <si>
    <t>092793176</t>
  </si>
  <si>
    <t>092837440</t>
  </si>
  <si>
    <t>092877787</t>
  </si>
  <si>
    <t>093333004</t>
  </si>
  <si>
    <t>09334278K</t>
  </si>
  <si>
    <t>093349180</t>
  </si>
  <si>
    <t>094312299</t>
  </si>
  <si>
    <t>095175031</t>
  </si>
  <si>
    <t>095250440</t>
  </si>
  <si>
    <t>095335284</t>
  </si>
  <si>
    <t>095999395</t>
  </si>
  <si>
    <t>096077750</t>
  </si>
  <si>
    <t>096869789</t>
  </si>
  <si>
    <t>097065853</t>
  </si>
  <si>
    <t>097320187</t>
  </si>
  <si>
    <t>097506760</t>
  </si>
  <si>
    <t>098300341</t>
  </si>
  <si>
    <t>099012269</t>
  </si>
  <si>
    <t>099286261</t>
  </si>
  <si>
    <t>099671793</t>
  </si>
  <si>
    <t>09997902K</t>
  </si>
  <si>
    <t>100416263</t>
  </si>
  <si>
    <t>100417650</t>
  </si>
  <si>
    <t>10051933K</t>
  </si>
  <si>
    <t>100580802</t>
  </si>
  <si>
    <t>100585251</t>
  </si>
  <si>
    <t>101056252</t>
  </si>
  <si>
    <t>10175099K</t>
  </si>
  <si>
    <t>102098935</t>
  </si>
  <si>
    <t>10216198K</t>
  </si>
  <si>
    <t>10246494K</t>
  </si>
  <si>
    <t>102652177</t>
  </si>
  <si>
    <t>102715349</t>
  </si>
  <si>
    <t>103043115</t>
  </si>
  <si>
    <t>10306239K</t>
  </si>
  <si>
    <t>103147611</t>
  </si>
  <si>
    <t>103171164</t>
  </si>
  <si>
    <t>103316464</t>
  </si>
  <si>
    <t>10336003K</t>
  </si>
  <si>
    <t>103402476</t>
  </si>
  <si>
    <t>103453143</t>
  </si>
  <si>
    <t>103687217</t>
  </si>
  <si>
    <t>105059663</t>
  </si>
  <si>
    <t>105921985</t>
  </si>
  <si>
    <t>106223092</t>
  </si>
  <si>
    <t>106529809</t>
  </si>
  <si>
    <t>106799970</t>
  </si>
  <si>
    <t>107636765</t>
  </si>
  <si>
    <t>107864156</t>
  </si>
  <si>
    <t>108189355</t>
  </si>
  <si>
    <t>108580127</t>
  </si>
  <si>
    <t>108720670</t>
  </si>
  <si>
    <t>109134694</t>
  </si>
  <si>
    <t>109346861</t>
  </si>
  <si>
    <t>109387878</t>
  </si>
  <si>
    <t>109563110</t>
  </si>
  <si>
    <t>109676926</t>
  </si>
  <si>
    <t>109683868</t>
  </si>
  <si>
    <t>109932507</t>
  </si>
  <si>
    <t>111147612</t>
  </si>
  <si>
    <t>112878661</t>
  </si>
  <si>
    <t>113075546</t>
  </si>
  <si>
    <t>113172320</t>
  </si>
  <si>
    <t>113399201</t>
  </si>
  <si>
    <t>113680741</t>
  </si>
  <si>
    <t>114724734</t>
  </si>
  <si>
    <t>114778761</t>
  </si>
  <si>
    <t>114953253</t>
  </si>
  <si>
    <t>115028790</t>
  </si>
  <si>
    <t>116312565</t>
  </si>
  <si>
    <t>116620014</t>
  </si>
  <si>
    <t>116696908</t>
  </si>
  <si>
    <t>116705400</t>
  </si>
  <si>
    <t>117221512</t>
  </si>
  <si>
    <t>117250067</t>
  </si>
  <si>
    <t>117296725</t>
  </si>
  <si>
    <t>117509982</t>
  </si>
  <si>
    <t>11764118K</t>
  </si>
  <si>
    <t>117798968</t>
  </si>
  <si>
    <t>118196740</t>
  </si>
  <si>
    <t>118218094</t>
  </si>
  <si>
    <t>118237986</t>
  </si>
  <si>
    <t>118612078</t>
  </si>
  <si>
    <t>119335620</t>
  </si>
  <si>
    <t>119340179</t>
  </si>
  <si>
    <t>120608290</t>
  </si>
  <si>
    <t>121630281</t>
  </si>
  <si>
    <t>122095525</t>
  </si>
  <si>
    <t>122205886</t>
  </si>
  <si>
    <t>122701344</t>
  </si>
  <si>
    <t>12405334K</t>
  </si>
  <si>
    <t>124067634</t>
  </si>
  <si>
    <t>124839602</t>
  </si>
  <si>
    <t>12528437K</t>
  </si>
  <si>
    <t>125405959</t>
  </si>
  <si>
    <t>125713963</t>
  </si>
  <si>
    <t>125840167</t>
  </si>
  <si>
    <t>126136331</t>
  </si>
  <si>
    <t>126170521</t>
  </si>
  <si>
    <t>126976445</t>
  </si>
  <si>
    <t>127228833</t>
  </si>
  <si>
    <t>127485275</t>
  </si>
  <si>
    <t>127634483</t>
  </si>
  <si>
    <t>128066810</t>
  </si>
  <si>
    <t>128121374</t>
  </si>
  <si>
    <t>128128905</t>
  </si>
  <si>
    <t>128443177</t>
  </si>
  <si>
    <t>128734422</t>
  </si>
  <si>
    <t>128825665</t>
  </si>
  <si>
    <t>128902503</t>
  </si>
  <si>
    <t>129239956</t>
  </si>
  <si>
    <t>129315008</t>
  </si>
  <si>
    <t>12937179K</t>
  </si>
  <si>
    <t>129526580</t>
  </si>
  <si>
    <t>130096697</t>
  </si>
  <si>
    <t>130197337</t>
  </si>
  <si>
    <t>130203337</t>
  </si>
  <si>
    <t>130298508</t>
  </si>
  <si>
    <t>130468748</t>
  </si>
  <si>
    <t>130619363</t>
  </si>
  <si>
    <t>130990835</t>
  </si>
  <si>
    <t>131037376</t>
  </si>
  <si>
    <t>131123965</t>
  </si>
  <si>
    <t>132048320</t>
  </si>
  <si>
    <t>132138338</t>
  </si>
  <si>
    <t>132258244</t>
  </si>
  <si>
    <t>132268568</t>
  </si>
  <si>
    <t>132559651</t>
  </si>
  <si>
    <t>132575355</t>
  </si>
  <si>
    <t>132593124</t>
  </si>
  <si>
    <t>132823596</t>
  </si>
  <si>
    <t>13290703K</t>
  </si>
  <si>
    <t>13323358K</t>
  </si>
  <si>
    <t>133334696</t>
  </si>
  <si>
    <t>133626638</t>
  </si>
  <si>
    <t>133700153</t>
  </si>
  <si>
    <t>134256680</t>
  </si>
  <si>
    <t>134432373</t>
  </si>
  <si>
    <t>134493208</t>
  </si>
  <si>
    <t>134787252</t>
  </si>
  <si>
    <t>135449563</t>
  </si>
  <si>
    <t>135966649</t>
  </si>
  <si>
    <t>136720678</t>
  </si>
  <si>
    <t>136722875</t>
  </si>
  <si>
    <t>13732329K</t>
  </si>
  <si>
    <t>137431378</t>
  </si>
  <si>
    <t>137761564</t>
  </si>
  <si>
    <t>138162311</t>
  </si>
  <si>
    <t>138326543</t>
  </si>
  <si>
    <t>138525708</t>
  </si>
  <si>
    <t>139029356</t>
  </si>
  <si>
    <t>139141490</t>
  </si>
  <si>
    <t>139158172</t>
  </si>
  <si>
    <t>139225759</t>
  </si>
  <si>
    <t>139417062</t>
  </si>
  <si>
    <t>139935004</t>
  </si>
  <si>
    <t>141027980</t>
  </si>
  <si>
    <t>141040960</t>
  </si>
  <si>
    <t>141110551</t>
  </si>
  <si>
    <t>141112147</t>
  </si>
  <si>
    <t>141114662</t>
  </si>
  <si>
    <t>141149210</t>
  </si>
  <si>
    <t>141454323</t>
  </si>
  <si>
    <t>141469215</t>
  </si>
  <si>
    <t>141658220</t>
  </si>
  <si>
    <t>141852817</t>
  </si>
  <si>
    <t>142181967</t>
  </si>
  <si>
    <t>142284677</t>
  </si>
  <si>
    <t>142754258</t>
  </si>
  <si>
    <t>143282503</t>
  </si>
  <si>
    <t>143442004</t>
  </si>
  <si>
    <t>143495132</t>
  </si>
  <si>
    <t>143839281</t>
  </si>
  <si>
    <t>145085063</t>
  </si>
  <si>
    <t>14560270K</t>
  </si>
  <si>
    <t>145683874</t>
  </si>
  <si>
    <t>149008071</t>
  </si>
  <si>
    <t>150197562</t>
  </si>
  <si>
    <t>150261147</t>
  </si>
  <si>
    <t>150290740</t>
  </si>
  <si>
    <t>150455626</t>
  </si>
  <si>
    <t>15125909K</t>
  </si>
  <si>
    <t>153050988</t>
  </si>
  <si>
    <t>153124264</t>
  </si>
  <si>
    <t>153146179</t>
  </si>
  <si>
    <t>153182507</t>
  </si>
  <si>
    <t>153439117</t>
  </si>
  <si>
    <t>153449392</t>
  </si>
  <si>
    <t>153481377</t>
  </si>
  <si>
    <t>153661170</t>
  </si>
  <si>
    <t>15370533K</t>
  </si>
  <si>
    <t>153744610</t>
  </si>
  <si>
    <t>15384254K</t>
  </si>
  <si>
    <t>154170294</t>
  </si>
  <si>
    <t>154331727</t>
  </si>
  <si>
    <t>154442855</t>
  </si>
  <si>
    <t>154704817</t>
  </si>
  <si>
    <t>154730834</t>
  </si>
  <si>
    <t>154839542</t>
  </si>
  <si>
    <t>155106069</t>
  </si>
  <si>
    <t>155118423</t>
  </si>
  <si>
    <t>155358645</t>
  </si>
  <si>
    <t>155370076</t>
  </si>
  <si>
    <t>155455128</t>
  </si>
  <si>
    <t>15567055K</t>
  </si>
  <si>
    <t>155989238</t>
  </si>
  <si>
    <t>156421049</t>
  </si>
  <si>
    <t>15643938K</t>
  </si>
  <si>
    <t>157680617</t>
  </si>
  <si>
    <t>157835572</t>
  </si>
  <si>
    <t>158410699</t>
  </si>
  <si>
    <t>15899870K</t>
  </si>
  <si>
    <t>159338541</t>
  </si>
  <si>
    <t>159947785</t>
  </si>
  <si>
    <t>160072849</t>
  </si>
  <si>
    <t>160150793</t>
  </si>
  <si>
    <t>160177861</t>
  </si>
  <si>
    <t>160187417</t>
  </si>
  <si>
    <t>160688645</t>
  </si>
  <si>
    <t>16084339K</t>
  </si>
  <si>
    <t>160953330</t>
  </si>
  <si>
    <t>160968125</t>
  </si>
  <si>
    <t>160982292</t>
  </si>
  <si>
    <t>16121308K</t>
  </si>
  <si>
    <t>161248630</t>
  </si>
  <si>
    <t>161529850</t>
  </si>
  <si>
    <t>161776297</t>
  </si>
  <si>
    <t>161911658</t>
  </si>
  <si>
    <t>162056069</t>
  </si>
  <si>
    <t>162127314</t>
  </si>
  <si>
    <t>162137360</t>
  </si>
  <si>
    <t>162770551</t>
  </si>
  <si>
    <t>163009471</t>
  </si>
  <si>
    <t>163207524</t>
  </si>
  <si>
    <t>16346411K</t>
  </si>
  <si>
    <t>163516799</t>
  </si>
  <si>
    <t>163610698</t>
  </si>
  <si>
    <t>163703858</t>
  </si>
  <si>
    <t>163710234</t>
  </si>
  <si>
    <t>163771470</t>
  </si>
  <si>
    <t>163844702</t>
  </si>
  <si>
    <t>164021106</t>
  </si>
  <si>
    <t>16423598K</t>
  </si>
  <si>
    <t>164248291</t>
  </si>
  <si>
    <t>164312909</t>
  </si>
  <si>
    <t>164582558</t>
  </si>
  <si>
    <t>164641295</t>
  </si>
  <si>
    <t>164700658</t>
  </si>
  <si>
    <t>165266803</t>
  </si>
  <si>
    <t>165462491</t>
  </si>
  <si>
    <t>165566025</t>
  </si>
  <si>
    <t>165594444</t>
  </si>
  <si>
    <t>165652118</t>
  </si>
  <si>
    <t>REEMPLAZO</t>
  </si>
  <si>
    <t>165733185</t>
  </si>
  <si>
    <t>166099811</t>
  </si>
  <si>
    <t>16618276K</t>
  </si>
  <si>
    <t>166408547</t>
  </si>
  <si>
    <t>167076904</t>
  </si>
  <si>
    <t>167096476</t>
  </si>
  <si>
    <t>167249329</t>
  </si>
  <si>
    <t>167250734</t>
  </si>
  <si>
    <t>167324010</t>
  </si>
  <si>
    <t>167634192</t>
  </si>
  <si>
    <t>167640354</t>
  </si>
  <si>
    <t>16784376K</t>
  </si>
  <si>
    <t>167865399</t>
  </si>
  <si>
    <t>16807381k</t>
  </si>
  <si>
    <t>168119526</t>
  </si>
  <si>
    <t>168621825</t>
  </si>
  <si>
    <t>168640234</t>
  </si>
  <si>
    <t>168766173</t>
  </si>
  <si>
    <t>168856881</t>
  </si>
  <si>
    <t>168872550</t>
  </si>
  <si>
    <t>169050406</t>
  </si>
  <si>
    <t>16937497K</t>
  </si>
  <si>
    <t>169765154</t>
  </si>
  <si>
    <t>170192419</t>
  </si>
  <si>
    <t>170196376</t>
  </si>
  <si>
    <t>170230655</t>
  </si>
  <si>
    <t>170240200</t>
  </si>
  <si>
    <t>170318854</t>
  </si>
  <si>
    <t>170419715</t>
  </si>
  <si>
    <t>170450779</t>
  </si>
  <si>
    <t>171151988</t>
  </si>
  <si>
    <t>17133425K</t>
  </si>
  <si>
    <t>17141086K</t>
  </si>
  <si>
    <t>171676932</t>
  </si>
  <si>
    <t>172021077</t>
  </si>
  <si>
    <t>17214067K</t>
  </si>
  <si>
    <t>172620434</t>
  </si>
  <si>
    <t>172695248</t>
  </si>
  <si>
    <t>173311680</t>
  </si>
  <si>
    <t>173457545</t>
  </si>
  <si>
    <t>173685696</t>
  </si>
  <si>
    <t>173821131</t>
  </si>
  <si>
    <t>174281416</t>
  </si>
  <si>
    <t>174346216</t>
  </si>
  <si>
    <t>17442683K</t>
  </si>
  <si>
    <t>174649278</t>
  </si>
  <si>
    <t>174905886</t>
  </si>
  <si>
    <t>175181709</t>
  </si>
  <si>
    <t>175354697</t>
  </si>
  <si>
    <t>175367934</t>
  </si>
  <si>
    <t>17538006K</t>
  </si>
  <si>
    <t>175410368</t>
  </si>
  <si>
    <t>175644105</t>
  </si>
  <si>
    <t>17567148k</t>
  </si>
  <si>
    <t>176026618</t>
  </si>
  <si>
    <t>176133147</t>
  </si>
  <si>
    <t>176512156</t>
  </si>
  <si>
    <t>176513845</t>
  </si>
  <si>
    <t>176520515</t>
  </si>
  <si>
    <t>17677357K</t>
  </si>
  <si>
    <t>176787759</t>
  </si>
  <si>
    <t>177344060</t>
  </si>
  <si>
    <t>177420026</t>
  </si>
  <si>
    <t>177553360</t>
  </si>
  <si>
    <t>178038192</t>
  </si>
  <si>
    <t>178410474</t>
  </si>
  <si>
    <t>178596675</t>
  </si>
  <si>
    <t>178838067</t>
  </si>
  <si>
    <t>179201283</t>
  </si>
  <si>
    <t>179625733</t>
  </si>
  <si>
    <t>180461612</t>
  </si>
  <si>
    <t>180562648</t>
  </si>
  <si>
    <t>18057073K</t>
  </si>
  <si>
    <t>180855858</t>
  </si>
  <si>
    <t>180941444</t>
  </si>
  <si>
    <t>181169044</t>
  </si>
  <si>
    <t>18142334K</t>
  </si>
  <si>
    <t>181677864</t>
  </si>
  <si>
    <t>182078786</t>
  </si>
  <si>
    <t>182778036</t>
  </si>
  <si>
    <t>183588400</t>
  </si>
  <si>
    <t>183606972</t>
  </si>
  <si>
    <t>183862596</t>
  </si>
  <si>
    <t>18393855K</t>
  </si>
  <si>
    <t>183940600</t>
  </si>
  <si>
    <t>18395573K</t>
  </si>
  <si>
    <t>183963341</t>
  </si>
  <si>
    <t>184464160</t>
  </si>
  <si>
    <t>184502593</t>
  </si>
  <si>
    <t>184657457</t>
  </si>
  <si>
    <t>184673789</t>
  </si>
  <si>
    <t>184809249</t>
  </si>
  <si>
    <t>184813068</t>
  </si>
  <si>
    <t>184998378</t>
  </si>
  <si>
    <t>185863093</t>
  </si>
  <si>
    <t>186026411</t>
  </si>
  <si>
    <t>186117255</t>
  </si>
  <si>
    <t>186123077</t>
  </si>
  <si>
    <t>186224701</t>
  </si>
  <si>
    <t>186371380</t>
  </si>
  <si>
    <t>186395115</t>
  </si>
  <si>
    <t>187393418</t>
  </si>
  <si>
    <t>187642175</t>
  </si>
  <si>
    <t>188020933</t>
  </si>
  <si>
    <t>18833735K</t>
  </si>
  <si>
    <t>188791913</t>
  </si>
  <si>
    <t>189321074</t>
  </si>
  <si>
    <t>189348010</t>
  </si>
  <si>
    <t>190339157</t>
  </si>
  <si>
    <t>190368319</t>
  </si>
  <si>
    <t>190378551</t>
  </si>
  <si>
    <t>190797929</t>
  </si>
  <si>
    <t>190904261</t>
  </si>
  <si>
    <t>191345398</t>
  </si>
  <si>
    <t>192408148</t>
  </si>
  <si>
    <t>193186033</t>
  </si>
  <si>
    <t>193203477</t>
  </si>
  <si>
    <t>194117310</t>
  </si>
  <si>
    <t>194237332</t>
  </si>
  <si>
    <t>195034931</t>
  </si>
  <si>
    <t>195078157</t>
  </si>
  <si>
    <t>195118795</t>
  </si>
  <si>
    <t>195402795</t>
  </si>
  <si>
    <t>196186271</t>
  </si>
  <si>
    <t>196346422</t>
  </si>
  <si>
    <t>197401672</t>
  </si>
  <si>
    <t>199499084</t>
  </si>
  <si>
    <t>200762258</t>
  </si>
  <si>
    <t>201099056</t>
  </si>
  <si>
    <t>203626479</t>
  </si>
  <si>
    <t>203792166</t>
  </si>
  <si>
    <t>234810928</t>
  </si>
  <si>
    <t>244226140</t>
  </si>
  <si>
    <t>256129566</t>
  </si>
  <si>
    <t>258293045</t>
  </si>
  <si>
    <t>118529014</t>
  </si>
  <si>
    <t>SMA</t>
  </si>
  <si>
    <t>Nombre Completo</t>
  </si>
  <si>
    <t>ALVARO IGNACIO DORTA PHILLIPS</t>
  </si>
  <si>
    <t>CECILIA EUGENIA CADIZ HERRERA</t>
  </si>
  <si>
    <t>GERARDO ANTONIO CAVIERES NORAMBUENA</t>
  </si>
  <si>
    <t>NATALIA ALEJANDRA TORRES LARA</t>
  </si>
  <si>
    <t>BRUNO ALFONSO RAGLIANTI SEPULVEDA</t>
  </si>
  <si>
    <t>CLAUDIA ANGELICA AYALA HIDALGO</t>
  </si>
  <si>
    <t>CLAUDIA TERESA PASTORE HERRERA</t>
  </si>
  <si>
    <t>DANIEL ISAAC GARCES PAREDES</t>
  </si>
  <si>
    <t>MARIE CLAUDE PLUMER BODIN</t>
  </si>
  <si>
    <t>BENNER FERNANDO GIACOMOZZI SEPULVEDA</t>
  </si>
  <si>
    <t>HONORARIOS</t>
  </si>
  <si>
    <t>JUAN GUILLERMO ALFARO VARGAS</t>
  </si>
  <si>
    <t>MARIELA GOMEZ LOPEZ</t>
  </si>
  <si>
    <t>PATRICIO ROLANDO DE LA ROSA MUÑOZ</t>
  </si>
  <si>
    <t>XIMENA INSUNZA CORVALAN</t>
  </si>
  <si>
    <t>ADA OLIVIA ISLER AVILA</t>
  </si>
  <si>
    <t>ALBERTO ANTONIO ROJAS SEGOVIA</t>
  </si>
  <si>
    <t>ALEJANDRO FABIAN CASANUEVA PIMENTEL</t>
  </si>
  <si>
    <t>ALEJANDRO JAVIER RAMIREZ GOSSLER</t>
  </si>
  <si>
    <t>ALEX LEONARDO HUENCHUCONA MATAMALA</t>
  </si>
  <si>
    <t>ALEXANDRA VALERIA ZEBALLOS CHAVEZ</t>
  </si>
  <si>
    <t>ALEXIS FRANCISCO RIVERA TEJADA</t>
  </si>
  <si>
    <t>ALVARO IGNACIO NUÑEZ GOMEZ DE JIMENEZ</t>
  </si>
  <si>
    <t>AMANDA LUCO VARGAS</t>
  </si>
  <si>
    <t>AMELIA AURORA RAMIREZ PEREZ</t>
  </si>
  <si>
    <t>ANA MARIA GUTIERREZ ESPINOZA</t>
  </si>
  <si>
    <t>ANA VICTORIA MORALES ROJAS</t>
  </si>
  <si>
    <t>ANDREA MASUERO CORTES</t>
  </si>
  <si>
    <t>ANDREA VERONICA VILLABLANCA TARSETTI</t>
  </si>
  <si>
    <t>ANDRES BASTIAN FARIAS CORTES</t>
  </si>
  <si>
    <t>ANDRES ESTEBAN CARVAJAL MONTERO</t>
  </si>
  <si>
    <t>ANDRES GABRIEL CACERES ROJAS</t>
  </si>
  <si>
    <t>ANDY DANIEL MORRISON BENCICH</t>
  </si>
  <si>
    <t>ANGELICA ANDREA MEDINA RODRIGUEZ</t>
  </si>
  <si>
    <t>ANGELO EDUARDO FARRAN MARTINEZ</t>
  </si>
  <si>
    <t>ANITA ROCIO LEPIN PARRAGUEZ</t>
  </si>
  <si>
    <t>ANTONIA BELEN GARRIDO LUCERO</t>
  </si>
  <si>
    <t>ANTONIO VANDERLEIN MALDONADO BARRA</t>
  </si>
  <si>
    <t>BARBARA DANIELA ORELLANA LAVOZ</t>
  </si>
  <si>
    <t>BELEN ANDREA ROJAS SEPULVEDA</t>
  </si>
  <si>
    <t>BRAULIO EXEQUIEL CORVALAN TELLO</t>
  </si>
  <si>
    <t>CAMILA VICTORIA ITURRA ABRIGO</t>
  </si>
  <si>
    <t>CAMILO ANTONIO MONTES MONTES</t>
  </si>
  <si>
    <t>CARLOS ARIEL JARA DONOSO</t>
  </si>
  <si>
    <t>CARLOS EDUARDO AZOLA FLORES</t>
  </si>
  <si>
    <t>CARLOS FELIPE VENEGAS QUINTRIQUEO</t>
  </si>
  <si>
    <t>CARMEN LUZ SALINAS GATICA</t>
  </si>
  <si>
    <t>CAROLINA ANDREA PINILLA MARTINEZ</t>
  </si>
  <si>
    <t>CAROLINA CECILIA VERA PERUZZI</t>
  </si>
  <si>
    <t>CAROLINA PAZ CONTRERAS SEPULVEDA</t>
  </si>
  <si>
    <t>CATALINA ANDREA BERRIOS CARREÑO</t>
  </si>
  <si>
    <t>CATHERINNE DANAY ALLENDE VALDES</t>
  </si>
  <si>
    <t>CESAR ANTONIO SANTI MANSILLA</t>
  </si>
  <si>
    <t>CHRISTIAN ANDRES CALDERON DUARTE</t>
  </si>
  <si>
    <t>CHRISTIAN OSVALDO CERDA ARAVENA</t>
  </si>
  <si>
    <t>CHRISTIAN SEBASTIAN ROJO LOYOLA</t>
  </si>
  <si>
    <t>CHRISTOPHER ALEXANDER VALENZUELA MARIN</t>
  </si>
  <si>
    <t>CLAUDIA ALEJANDRA QUIROGA MUÑOZ</t>
  </si>
  <si>
    <t>CLAUDIA ANDREA FAUNDES FAUNDES</t>
  </si>
  <si>
    <t>CLAUDIA ANDREA GUERRA LOPEZ</t>
  </si>
  <si>
    <t>CLAUDIA BEATRIZ SOTO ITURRIETA</t>
  </si>
  <si>
    <t>CLAUDIA CECILIA VERDEJO BARRAZA</t>
  </si>
  <si>
    <t>CLAUDIA ELIZABETH BRAVO MONSALVE</t>
  </si>
  <si>
    <t>CLAUDIA NATALIA ARANCIBIA CORTES</t>
  </si>
  <si>
    <t>CLAUDIO ENRIQUE COÑECAR ABARZUA</t>
  </si>
  <si>
    <t>CONSTANZA CECILIA REYES TOLEDO</t>
  </si>
  <si>
    <t>CONSTANZA CONSUELO LAVANDEROS VERGARA</t>
  </si>
  <si>
    <t>CONSTANZA PAOLA LUCERO ALVAREZ</t>
  </si>
  <si>
    <t>CONSUELO FERNANDA ROGA BARRIA</t>
  </si>
  <si>
    <t>CRISTIAN ANDRES LINEROS LUENGO</t>
  </si>
  <si>
    <t>CRISTIAN IGNACIO LASTRA SAEZ</t>
  </si>
  <si>
    <t>CRISTIAN ISMAEL GARAY VERGARA</t>
  </si>
  <si>
    <t>CRISTOBAL ANDRES PEREZ GONZALEZ</t>
  </si>
  <si>
    <t>CRISTOBAL IGNACIO LAGOS MUÑOZ</t>
  </si>
  <si>
    <t>CRISTOPHER ANTONIO QUIROZ ANDRADE</t>
  </si>
  <si>
    <t>DANIEL ANDRES OVALLE DIAZ</t>
  </si>
  <si>
    <t>DANIEL JOSE SAINT-JEAN SIERPE</t>
  </si>
  <si>
    <t>DANIELA ANGELICA RIQUELME ZUMAETA</t>
  </si>
  <si>
    <t>DANIELA DEL CARMEN PEÑA BARRIENTOS</t>
  </si>
  <si>
    <t>DANIELA PAULINA RAMOS FUENTES</t>
  </si>
  <si>
    <t>DANILO FERNANDO RIQUELME OLIVARES</t>
  </si>
  <si>
    <t>DANISA FABIOLA ESTAY VEGA</t>
  </si>
  <si>
    <t>DELIA JOHANA SEPULVEDA RIQUELME</t>
  </si>
  <si>
    <t>DENISSE YOLANDA CORROTEA CARDENAS</t>
  </si>
  <si>
    <t>DIANA ALEJANDRA JIMENEZ RONDON</t>
  </si>
  <si>
    <t>DIEGO GERMAN MALDONADO BRAVO</t>
  </si>
  <si>
    <t>DIEGO IGNACIO BASCUÑAN TORRES</t>
  </si>
  <si>
    <t>DOMINIQUE JESUS VASQUEZ CANCINO</t>
  </si>
  <si>
    <t>DUSANKA ELENA INOSTROZA SKARIC</t>
  </si>
  <si>
    <t>EDITH IVONNE MANSILLA GOMEZ</t>
  </si>
  <si>
    <t>EDUARDO ALEJANDRO AVILA ACEVEDO</t>
  </si>
  <si>
    <t>EDUARDO ALEJANDRO PIZARRO ALVARADO</t>
  </si>
  <si>
    <t>EDUARDO ANTONIO SAEZ OLIVARES</t>
  </si>
  <si>
    <t>EDUARDO OMAR RODRIGUEZ SEPULVEDA</t>
  </si>
  <si>
    <t>ELIZABETH HAYDEE SEPULVEDA EPPLE</t>
  </si>
  <si>
    <t>ELIZABETH SILVANA SALINAS DONAIRE</t>
  </si>
  <si>
    <t>ERICA ALEJANDRA TOLEDO GARATE</t>
  </si>
  <si>
    <t>ERICK AARÓN JOFRE CASTAÑEDA</t>
  </si>
  <si>
    <t>ESTEBAN ALONSO DATTWYLER CANCINO</t>
  </si>
  <si>
    <t>ESTEBAN IGNACIO ARANCIBIA BRAVO</t>
  </si>
  <si>
    <t>ESTEFANIA CAROLINA VASQUEZ SILVA</t>
  </si>
  <si>
    <t>EVELYN CAROLINA CONTRERAS MORENO</t>
  </si>
  <si>
    <t>EVELYN RAYEN FUENTES DIAZ</t>
  </si>
  <si>
    <t>FANNY BEATRIZ CACERES SAEZ</t>
  </si>
  <si>
    <t>FELIPE ABRAHAM DUARTE ARAYA</t>
  </si>
  <si>
    <t>FELIPE ADOLFO LOAIZA ARIAS</t>
  </si>
  <si>
    <t>FELIPE ANDRES BACCIARINI GONZALEZ</t>
  </si>
  <si>
    <t>FELIPE ANDRES GARCIA HUNEEUS</t>
  </si>
  <si>
    <t>FELIPE ANDRES ORTUZAR YAÑEZ</t>
  </si>
  <si>
    <t>FELIPE ANDRES SANTIBAÑEZ GODOY</t>
  </si>
  <si>
    <t>FELIPE ARTURO SANCHEZ ARAVENA</t>
  </si>
  <si>
    <t>FERNANDA NINOSKA PLAZA TAUCARE</t>
  </si>
  <si>
    <t>FERNANDO NICOLAS LOPEZ VARGAS</t>
  </si>
  <si>
    <t>FRANCISCA BELEN VERGARA ARAOS</t>
  </si>
  <si>
    <t>FRANCISCO DANIEL SEPULVEDA MUÑOZ</t>
  </si>
  <si>
    <t>FRANCISCO JAVIER ALEGRE DE LA FUENTE</t>
  </si>
  <si>
    <t>FRANCISCO JAVIER CAAMAÑO AGUILLON</t>
  </si>
  <si>
    <t>FRANCISCO JOSE DONOSO GALDAMES</t>
  </si>
  <si>
    <t>FRANCISCO MIGUEL RAMIREZ BUSTOS</t>
  </si>
  <si>
    <t>GABRIEL ALFREDO AROS GARAY</t>
  </si>
  <si>
    <t>GABRIEL ANTONIO BUSTOS SILVA</t>
  </si>
  <si>
    <t>GABRIEL DARIO MORAGA OLIVOS</t>
  </si>
  <si>
    <t>GABRIELA FRANCISCA TRAMON PEREZ</t>
  </si>
  <si>
    <t>GABRIELA LUCIA LUNA WOLTER</t>
  </si>
  <si>
    <t>GERMAN ADOLFO ANDRES DAZA MOYA</t>
  </si>
  <si>
    <t>GERSON FELIPE RAMOS RIQUELME</t>
  </si>
  <si>
    <t>GIOVANNA ANDREA CORREA OYARZO</t>
  </si>
  <si>
    <t>GLORIA DENNISE GALLEGOS HARO</t>
  </si>
  <si>
    <t>GONZALO ANDRES PAROT HILLMER</t>
  </si>
  <si>
    <t>GUILLERMO MISAEL TEJO JARA</t>
  </si>
  <si>
    <t>HARRY MICHEL LIZAMA FARIAS</t>
  </si>
  <si>
    <t>HUGO FRANCISCO JOSE RAMIREZ CUADRA</t>
  </si>
  <si>
    <t>HUGO HERNAN CACERES CARVAJAL</t>
  </si>
  <si>
    <t>IGNACIA ISIDORA MEWES ALBA</t>
  </si>
  <si>
    <t>IGNACIO FERNANDO ARRAÑO BARRIENTOS</t>
  </si>
  <si>
    <t>ILSE THAIS SANCHEZ RETAMAL</t>
  </si>
  <si>
    <t>IRMA KARINA FEBRE LORCA</t>
  </si>
  <si>
    <t>ISABEL LEIVA CAMPOS</t>
  </si>
  <si>
    <t>ISADORA PAZ BARRERA RUIZ</t>
  </si>
  <si>
    <t>ISRAEL ANTONIO MELIQUEO CASTILLO</t>
  </si>
  <si>
    <t>IVAN ANDRES TORO REINOSO</t>
  </si>
  <si>
    <t>IVAN IGNACIO CASTILLO RIFFART</t>
  </si>
  <si>
    <t>IVONNE ALEXANDRA MIRANDA MUÑOZ</t>
  </si>
  <si>
    <t>JAIME ALBERTO JELDRES GARCIA</t>
  </si>
  <si>
    <t>JAVIERA ALEXANDRA POBLETE OLIVARES</t>
  </si>
  <si>
    <t>JAVIERA ANDREA FERNANDEZ CARRIZO</t>
  </si>
  <si>
    <t>JAVIERA CECILIA ACEVEDO ESPINOZA</t>
  </si>
  <si>
    <t>JAVIERA ESTER MATAMALA CUEVAS</t>
  </si>
  <si>
    <t>JAVIERA LAURA DE LA CERDA KONIG</t>
  </si>
  <si>
    <t>JAVIERA VALENCIA MUÑOZ</t>
  </si>
  <si>
    <t>JEANETTE ALEJANDRA CAROCA OLIVARES</t>
  </si>
  <si>
    <t>JENNIFER CAROLINA VENEGAS SANDOVAL</t>
  </si>
  <si>
    <t>JENNIFFER ALEJANDRA SEPULVEDA CAMPOS</t>
  </si>
  <si>
    <t>JESSICA DE LOURDES SAN MARTIN SOTOMAYOR</t>
  </si>
  <si>
    <t>JOAQUIN ANTONIO CORNEJO RAMIREZ</t>
  </si>
  <si>
    <t>JOHANA MABEL CANCINO PEREIRA</t>
  </si>
  <si>
    <t>JONATHAN ALEXANDER SEPULVEDA PINO</t>
  </si>
  <si>
    <t>JORGE ANDRES ALVIÑA AGUAYO</t>
  </si>
  <si>
    <t>JORGE ANDRES TORO MARIN</t>
  </si>
  <si>
    <t>JORGE EDMUNDO GARCIA CASANOVA</t>
  </si>
  <si>
    <t>JOSE ALBERTO MORAGA EMHARDT</t>
  </si>
  <si>
    <t>JOSE IGNACIO JIMENEZ BENAVENTE</t>
  </si>
  <si>
    <t>JOSÉ MANUEL DE LA CERDA VALENZUELA</t>
  </si>
  <si>
    <t>JOSE MIGUEL PEDRAZA JARA</t>
  </si>
  <si>
    <t>JOSE TOMAS RAMIREZ CANCINO</t>
  </si>
  <si>
    <t>JOSEFINA LILIANA CABEZAS ALVAREZ</t>
  </si>
  <si>
    <t>JOYCE LUCIA MENDEZ SALDIAS</t>
  </si>
  <si>
    <t>JUAN ENRIQUE VALDES SARRIA</t>
  </si>
  <si>
    <t>JUAN GERARDO HARRIES MUÑOZ</t>
  </si>
  <si>
    <t>JUAN JOSE JOAQUIN GALDAMEZ RIQUELME</t>
  </si>
  <si>
    <t>JUAN PABLO GRANZOW CABRERA</t>
  </si>
  <si>
    <t>JUAN PABLO RODRIGUEZ FERNANDEZ</t>
  </si>
  <si>
    <t>JULIAN CABEZAS PEÑA</t>
  </si>
  <si>
    <t>JULIO ENRIQUE BOLIVAR HERMOSILLA</t>
  </si>
  <si>
    <t>KAREN ANDREA VELASQUEZ MERKLE</t>
  </si>
  <si>
    <t>KARIN LETICIA SALAZAR NAVARRETE</t>
  </si>
  <si>
    <t>KARINA ALINA OLIVARES MALLEA</t>
  </si>
  <si>
    <t>KARLA ANDREA ORREGO ROMERO</t>
  </si>
  <si>
    <t>KARLA MAUREN MUÑOZ VALDES</t>
  </si>
  <si>
    <t>KATHARINA BUSCHMANN WERKMEISTER</t>
  </si>
  <si>
    <t>KATHERINE MARISTEL EDITH IBAÑEZ AROS</t>
  </si>
  <si>
    <t>KENGI SUE NAKAMURA NAKAMURA</t>
  </si>
  <si>
    <t>KEYLIN ALEJANDRA QUINTANILLA ARANEDA</t>
  </si>
  <si>
    <t>KISSY NICOLE ALEJANDRA LIZAMA MENDIETA</t>
  </si>
  <si>
    <t>LEONARDO ANDRES MORENO POLIT</t>
  </si>
  <si>
    <t>LEONARDO FAVIO SAAVEDRA RODRIGUEZ</t>
  </si>
  <si>
    <t>LEONARDO MAURICIO TORRES PATIÑO</t>
  </si>
  <si>
    <t>LEONEL ORTEGA SANCHEZ</t>
  </si>
  <si>
    <t>LIDIA NOEMÍ SILVA DELGADO</t>
  </si>
  <si>
    <t>LILIAN CAROLINA SOLIS SOLIS</t>
  </si>
  <si>
    <t>LINDSAY ALDINEA LLANCAMIL RAMIREZ</t>
  </si>
  <si>
    <t>LORENA IVONNE GAZITUA PEREZ</t>
  </si>
  <si>
    <t>LOURDES MAGDALENA JACHERO ABRIL</t>
  </si>
  <si>
    <t>LUCERO ALEJANDRA PAREDES REYES</t>
  </si>
  <si>
    <t>LUIGI PAOLO BRUNETTO ARMIJO</t>
  </si>
  <si>
    <t>LUIS ALBERTO RAMIREZ DIAZ</t>
  </si>
  <si>
    <t>LUIS ANDRES NOVOA SOTO</t>
  </si>
  <si>
    <t>LUIS JOAQUIN PEREZ ROASENDA</t>
  </si>
  <si>
    <t>LUIS ORLANDO VIVALLOS VALENZUELA</t>
  </si>
  <si>
    <t>LUIS RAMIRO MUÑOZ FONSECA</t>
  </si>
  <si>
    <t>LUKAS PHILIPPE HORACIO MOENNE SAITO</t>
  </si>
  <si>
    <t>MABEL HAYDEE VASQUEZ ARDIZZONI</t>
  </si>
  <si>
    <t>MACARENA NATALIA CRUZ REBOLLEDO</t>
  </si>
  <si>
    <t>MACARENA SOFIA MELENDEZ ROMAN</t>
  </si>
  <si>
    <t>MANUEL GUSTAVO SEPULVEDA CARTES</t>
  </si>
  <si>
    <t>MANUEL IGNACIO MOLINA PLAZA</t>
  </si>
  <si>
    <t>MARCELA PAZ MUÑOZ AYALA</t>
  </si>
  <si>
    <t>MARCELO ALEJANDRO OSORIO CORNEJO</t>
  </si>
  <si>
    <t>MARCELO GUSTAVO GUZMAN SEPULVEDA</t>
  </si>
  <si>
    <t>MARCIA XIMENA CASTILLO DELGADO</t>
  </si>
  <si>
    <t>MARIA ALEJANDRA REYES BADILLA</t>
  </si>
  <si>
    <t>MARIA CAROLINA JIMENEZ TOLEDO</t>
  </si>
  <si>
    <t>MARIA DE LOS ANGELES HANNE MOLINA</t>
  </si>
  <si>
    <t>MARIA FERNANDA URRUTIA HELBIG</t>
  </si>
  <si>
    <t>MARIA INES MUÑOZ LIZAMA</t>
  </si>
  <si>
    <t>MARIA ISABEL MALLEA ALVAREZ</t>
  </si>
  <si>
    <t>MARIA JESUS PINOCHET ABALOS</t>
  </si>
  <si>
    <t>MARIA JOSE BLANCO MUÑOZ</t>
  </si>
  <si>
    <t>MARIA JOSE DE LOURDES SILVA ESPEJO</t>
  </si>
  <si>
    <t>MARÍA PAZ CORDOVA VICTORERO</t>
  </si>
  <si>
    <t>MARIA PAZ PALOMINOS FERNANDEZ</t>
  </si>
  <si>
    <t>MARIA PAZ VECCHIOLA GALLEGO</t>
  </si>
  <si>
    <t>MARIANO ALFONSO MUÑOZ CABRERA</t>
  </si>
  <si>
    <t>MARIELA BEATRIZ VALENZUELA HUBE</t>
  </si>
  <si>
    <t>MARITZA ALEJANDRA DIAZ CAMPOS</t>
  </si>
  <si>
    <t>MARLIES PATRICIA SEPULVEDA SANDOVAL</t>
  </si>
  <si>
    <t>MARTA MONICA VERGARA GALLARDO</t>
  </si>
  <si>
    <t>MATIAS ALFREDO TAPIA RIQUELME</t>
  </si>
  <si>
    <t>MATIAS EDUARDO CARREÑO SEPULVEDA</t>
  </si>
  <si>
    <t>MAURICIO ANDRES QUEZADA GARCIA</t>
  </si>
  <si>
    <t>MAURICIO ANDRES VEGA LAZO</t>
  </si>
  <si>
    <t>MAURICIO FUENTES RAMIREZ</t>
  </si>
  <si>
    <t>MAURICIO JAVIER GREZ AVALOS</t>
  </si>
  <si>
    <t>MAXIMILIANO ANDRES RAMIREZ MOYANO</t>
  </si>
  <si>
    <t>MAXIMILIANO HERNAN ROJAS YAÑEZ</t>
  </si>
  <si>
    <t>MIGUEL ANGEL ECHEVERRIA SALAZAR</t>
  </si>
  <si>
    <t>MONSERRAT JESUS ESTRUCH FERMA</t>
  </si>
  <si>
    <t>NATALIA MACARENA FARFAN SALAZAR</t>
  </si>
  <si>
    <t>NIBALDO ALEXIS VERGARA BAROS</t>
  </si>
  <si>
    <t>NICOLAS PABLO ALBERTO TORO ROJAS</t>
  </si>
  <si>
    <t>NICOLE ELIZABETH TAPIA OLIVARES</t>
  </si>
  <si>
    <t>NICOLE ESTEFANY CORTES CARIAGA</t>
  </si>
  <si>
    <t>OMAR ANDRES ALVEAR NETO</t>
  </si>
  <si>
    <t>ORIEL ALEXIS CARDENAS ALTAMIRANO</t>
  </si>
  <si>
    <t>OSCAR ARTURO LEAL SANDOVAL</t>
  </si>
  <si>
    <t>OSVALDO ALEJANDRO LARRAGUIBEL FUENZALIDA</t>
  </si>
  <si>
    <t>OSVALDO FRANCISCO DE LA FUENTE CASTRO</t>
  </si>
  <si>
    <t>OTMAR HANS BARTSCH URRA</t>
  </si>
  <si>
    <t>PABLO ANDRES ELORRIETA ROJAS</t>
  </si>
  <si>
    <t>PABLO IGNACIO ROJAS JARA</t>
  </si>
  <si>
    <t>PABLO JAVIER AGUIRRE HORMANN</t>
  </si>
  <si>
    <t>PALOMA DE JESÚS ESPINOZA ORELLANA</t>
  </si>
  <si>
    <t>PAMELA EUGENIA ZENTENO RIVERA</t>
  </si>
  <si>
    <t>PAMELA FAUNES PAREDES</t>
  </si>
  <si>
    <t>PAOLA MACARENA JARA MARTIN</t>
  </si>
  <si>
    <t>PATRICIA ANGELICA AROS BUSTAMANTE</t>
  </si>
  <si>
    <t>PATRICIA CONSTANZA PEREZ VENEGAS</t>
  </si>
  <si>
    <t>PATRICIA ISABEL JELVES MENA</t>
  </si>
  <si>
    <t>PATRICIO ENRIQUE BUSTOS ZUÑIGA</t>
  </si>
  <si>
    <t>PAULA PAMELA CIFUENTES VARGAS</t>
  </si>
  <si>
    <t>PAULINA ALEJANDRA TAPIA SAEZ</t>
  </si>
  <si>
    <t>PAULINA GRACIELA ABARCA CORTES</t>
  </si>
  <si>
    <t>PIA ALEJANDRA SOLEDAD VALENZUELA MARIN</t>
  </si>
  <si>
    <t>PIA LORETO ARAVENA BUSTOS</t>
  </si>
  <si>
    <t>RAUL ANDRES SEPULVEDA AGUILA</t>
  </si>
  <si>
    <t>RENZO FRANCESCO STANLEY COTROZO</t>
  </si>
  <si>
    <t>RICARDO ANDRES VELIZ AREVALO</t>
  </si>
  <si>
    <t>RICARDO JAVIER BONILLA LEIVA</t>
  </si>
  <si>
    <t>RODRIGO ALEJANDRO CARRASCO CORDERO</t>
  </si>
  <si>
    <t>RODRIGO ALEXANDER DIAZ SILVA</t>
  </si>
  <si>
    <t>RODRIGO ANDRES PINEDA IRIARTE</t>
  </si>
  <si>
    <t>RODRIGO ANTONIO GARCIA CABALLERO</t>
  </si>
  <si>
    <t>ROMINA VALERIA CHAVEZ FICA</t>
  </si>
  <si>
    <t>RONAL ARNOL OPAZO SALAZAR</t>
  </si>
  <si>
    <t>SANDRA DEL PILAR INOSTROZA ORELLANA</t>
  </si>
  <si>
    <t>SANDRA EUGENIA CORTEZ CONTRERAS</t>
  </si>
  <si>
    <t>SEBASTIAN FRANCISCO IGNACIO ALBARRAN BAHAMONDE</t>
  </si>
  <si>
    <t>SEBASTIAN JAVIER GAMONAL ARIAS</t>
  </si>
  <si>
    <t>SEBASTIAN NICOLAS TAPIA CAMUS</t>
  </si>
  <si>
    <t>SERGIO DIEGO NOLBERTO VILCHES ENRIQUEZ</t>
  </si>
  <si>
    <t>SERGIO EDUARDO OTTH SILVA</t>
  </si>
  <si>
    <t>SERGIO IGNACIO VELOZ MARTINEZ</t>
  </si>
  <si>
    <t>SIGRID FRANCISCA SCHEEL VERBAKEL</t>
  </si>
  <si>
    <t>SINDY CATALINA FUENZALIDA CONTRERAS</t>
  </si>
  <si>
    <t>SOLANGE ANDREA HERMOSILLA CHANDIA</t>
  </si>
  <si>
    <t>SUSANA ELISA SANCHEZ VALENZUELA</t>
  </si>
  <si>
    <t>SUSANA LORETO FARIAS VILLANUEVA</t>
  </si>
  <si>
    <t>TAMARA DEL PILAR GUIÑEZ ROJAS</t>
  </si>
  <si>
    <t>TAMARA MONSERRAT GONZALEZ GONZALEZ</t>
  </si>
  <si>
    <t>TANIA ANDREA GONZALEZ PIZARRO</t>
  </si>
  <si>
    <t>VALENTINA ANDREA MANZO SANDOVAL</t>
  </si>
  <si>
    <t>VALENTINA DANIELA VARAS FRY</t>
  </si>
  <si>
    <t>VALESKA NATALY MUÑOZ TORRES</t>
  </si>
  <si>
    <t>VANESSA MURIELLE OLMEDO ALVAREZ</t>
  </si>
  <si>
    <t>VANESSA SOLANGE VASQUEZ BARRIENTOS</t>
  </si>
  <si>
    <t>VAROLIZA ELIZABETH AGUIRRE ORTIZ</t>
  </si>
  <si>
    <t>VERONICA ALEJANDRA CAMPOS MEDINA</t>
  </si>
  <si>
    <t>VERONICA ALEJANDRA GONZALEZ DELFIN</t>
  </si>
  <si>
    <t>VICTOR HUGO DELGADO SEGURA</t>
  </si>
  <si>
    <t>VICTOR JOEL SAPIAIN ARAYA</t>
  </si>
  <si>
    <t>VICTOR MANUEL CONCHA ARANCIBIA</t>
  </si>
  <si>
    <t>VICTOR MANUEL SAEZ CONTRERAS</t>
  </si>
  <si>
    <t>VICTOR SEBASTIAN JAIME GARRIDO</t>
  </si>
  <si>
    <t>VIVIANA PAZ NAVARRO RAMIREZ</t>
  </si>
  <si>
    <t>WLADIMIR ANTONIO CORTES REYES</t>
  </si>
  <si>
    <t>XIMENA IRIS GUZMAN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</si>
</sst>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0.0%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E6F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9" fontId="5" fillId="0" borderId="0" xfId="1" applyFont="1"/>
    <xf numFmtId="0" fontId="1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2" fontId="5" fillId="0" borderId="0" xfId="2" applyFont="1" applyAlignment="1">
      <alignment horizontal="left" indent="1"/>
    </xf>
    <xf numFmtId="42" fontId="1" fillId="3" borderId="1" xfId="2" applyFont="1" applyFill="1" applyBorder="1" applyAlignment="1">
      <alignment horizontal="left" vertical="center" wrapText="1" indent="1"/>
    </xf>
    <xf numFmtId="164" fontId="1" fillId="3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7" borderId="0" xfId="0" applyFill="1"/>
    <xf numFmtId="2" fontId="1" fillId="3" borderId="1" xfId="0" applyNumberFormat="1" applyFont="1" applyFill="1" applyBorder="1" applyAlignment="1">
      <alignment horizontal="justify" vertical="center" wrapText="1"/>
    </xf>
    <xf numFmtId="0" fontId="1" fillId="7" borderId="0" xfId="0" applyFont="1" applyFill="1" applyAlignment="1">
      <alignment horizontal="justify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0" fillId="0" borderId="10" xfId="0" applyBorder="1"/>
    <xf numFmtId="2" fontId="0" fillId="0" borderId="0" xfId="0" applyNumberFormat="1"/>
    <xf numFmtId="0" fontId="0" fillId="0" borderId="11" xfId="0" applyBorder="1"/>
    <xf numFmtId="22" fontId="0" fillId="0" borderId="10" xfId="0" applyNumberFormat="1" applyBorder="1"/>
    <xf numFmtId="14" fontId="0" fillId="0" borderId="1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1249788</xdr:colOff>
      <xdr:row>4</xdr:row>
      <xdr:rowOff>79347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788" cy="1146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showGridLines="0" workbookViewId="0">
      <selection activeCell="E26" sqref="E26"/>
    </sheetView>
  </sheetViews>
  <sheetFormatPr baseColWidth="10" defaultRowHeight="12.75" x14ac:dyDescent="0.2"/>
  <cols>
    <col min="1" max="1" width="20.7109375" style="1" customWidth="1"/>
    <col min="2" max="2" width="29.5703125" style="1" customWidth="1"/>
    <col min="3" max="3" width="16.85546875" style="1" customWidth="1"/>
    <col min="4" max="4" width="11.42578125" style="1"/>
    <col min="5" max="5" width="26" style="1" customWidth="1"/>
    <col min="6" max="8" width="11.42578125" style="1"/>
    <col min="9" max="9" width="14.85546875" style="1" customWidth="1"/>
    <col min="10" max="16384" width="11.42578125" style="1"/>
  </cols>
  <sheetData>
    <row r="1" spans="2:9" x14ac:dyDescent="0.2">
      <c r="B1" s="55" t="s">
        <v>17</v>
      </c>
      <c r="C1" s="55"/>
      <c r="D1" s="55"/>
      <c r="E1" s="55"/>
      <c r="F1" s="55"/>
      <c r="G1" s="55"/>
      <c r="H1" s="55"/>
      <c r="I1" s="55"/>
    </row>
    <row r="2" spans="2:9" ht="45.75" customHeight="1" x14ac:dyDescent="0.2">
      <c r="B2" s="6" t="s">
        <v>1</v>
      </c>
      <c r="C2" s="52" t="s">
        <v>19</v>
      </c>
      <c r="D2" s="53"/>
      <c r="E2" s="53"/>
      <c r="F2" s="53"/>
      <c r="G2" s="53"/>
      <c r="H2" s="53"/>
      <c r="I2" s="54"/>
    </row>
    <row r="3" spans="2:9" x14ac:dyDescent="0.2">
      <c r="B3" s="6" t="s">
        <v>24</v>
      </c>
      <c r="C3" s="51" t="s">
        <v>14</v>
      </c>
      <c r="D3" s="49"/>
      <c r="E3" s="49"/>
      <c r="F3" s="49"/>
      <c r="G3" s="49"/>
      <c r="H3" s="49"/>
      <c r="I3" s="50"/>
    </row>
    <row r="4" spans="2:9" x14ac:dyDescent="0.2">
      <c r="B4" s="6" t="s">
        <v>0</v>
      </c>
      <c r="C4" s="48" t="s">
        <v>21</v>
      </c>
      <c r="D4" s="49"/>
      <c r="E4" s="49"/>
      <c r="F4" s="49"/>
      <c r="G4" s="49"/>
      <c r="H4" s="49"/>
      <c r="I4" s="50"/>
    </row>
    <row r="5" spans="2:9" ht="80.25" customHeight="1" x14ac:dyDescent="0.2">
      <c r="B5" s="13" t="s">
        <v>22</v>
      </c>
      <c r="C5" s="47" t="s">
        <v>25</v>
      </c>
      <c r="D5" s="47"/>
      <c r="E5" s="47"/>
      <c r="F5" s="47"/>
      <c r="G5" s="47"/>
      <c r="H5" s="47"/>
      <c r="I5" s="47"/>
    </row>
    <row r="6" spans="2:9" ht="21" customHeight="1" x14ac:dyDescent="0.2"/>
    <row r="7" spans="2:9" x14ac:dyDescent="0.2">
      <c r="E7" s="2"/>
    </row>
    <row r="8" spans="2:9" ht="15" x14ac:dyDescent="0.25">
      <c r="B8" s="17" t="s">
        <v>18</v>
      </c>
      <c r="C8"/>
      <c r="D8"/>
      <c r="E8"/>
      <c r="F8"/>
      <c r="G8"/>
      <c r="H8"/>
      <c r="I8"/>
    </row>
    <row r="9" spans="2:9" ht="25.5" x14ac:dyDescent="0.2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</row>
    <row r="10" spans="2:9" x14ac:dyDescent="0.2">
      <c r="B10" s="3" t="s">
        <v>10</v>
      </c>
      <c r="C10" s="18">
        <f>'SUBSECRETARÍA '!B3+SEA!B3+SMA!B3</f>
        <v>1569422.7790000001</v>
      </c>
      <c r="D10" s="19">
        <f>'SUBSECRETARÍA '!C3+SEA!C3+SMA!C3</f>
        <v>977</v>
      </c>
      <c r="E10" s="20">
        <f>SUM('SUBSECRETARÍA '!D3+SEA!D3+SMA!D3)</f>
        <v>1.8643398692810458</v>
      </c>
      <c r="F10" s="19">
        <f>'SUBSECRETARÍA '!E3+SEA!E3+SMA!E3</f>
        <v>21</v>
      </c>
      <c r="G10" s="20">
        <f>SUM('SUBSECRETARÍA '!F3+SEA!F3+SMA!F3)</f>
        <v>5.7283635172446064E-2</v>
      </c>
      <c r="H10" s="19">
        <f>'SUBSECRETARÍA '!G3+SEA!G3+SMA!G3</f>
        <v>36</v>
      </c>
      <c r="I10" s="20">
        <f>SUM('SUBSECRETARÍA '!H3+SEA!H3+SMA!H3)</f>
        <v>0.11056220069571185</v>
      </c>
    </row>
    <row r="11" spans="2:9" x14ac:dyDescent="0.2">
      <c r="B11" s="3" t="s">
        <v>11</v>
      </c>
      <c r="C11" s="18">
        <f>'SUBSECRETARÍA '!B4+SEA!B4+SMA!B4</f>
        <v>20954728.131000001</v>
      </c>
      <c r="D11" s="19">
        <f>'SUBSECRETARÍA '!C4+SEA!C4+SMA!C4</f>
        <v>344</v>
      </c>
      <c r="E11" s="20">
        <f>SUM('SUBSECRETARÍA '!D4+SEA!D4+SMA!D4)</f>
        <v>1.0542483660130719</v>
      </c>
      <c r="F11" s="19">
        <f>'SUBSECRETARÍA '!E4+SEA!E4+SMA!E4</f>
        <v>678</v>
      </c>
      <c r="G11" s="20">
        <f>SUM('SUBSECRETARÍA '!F4+SEA!F4+SMA!F4)</f>
        <v>1.8947921443836089</v>
      </c>
      <c r="H11" s="19">
        <f>'SUBSECRETARÍA '!G4+SEA!G4+SMA!G4</f>
        <v>586</v>
      </c>
      <c r="I11" s="20">
        <f>SUM('SUBSECRETARÍA '!H4+SEA!H4+SMA!H4)</f>
        <v>1.8170170808180075</v>
      </c>
    </row>
    <row r="12" spans="2:9" x14ac:dyDescent="0.2">
      <c r="B12" s="3" t="s">
        <v>12</v>
      </c>
      <c r="C12" s="18">
        <f>'SUBSECRETARÍA '!B5+SEA!B5+SMA!B5</f>
        <v>99212.255999999994</v>
      </c>
      <c r="D12" s="19">
        <f>'SUBSECRETARÍA '!C5+SEA!C5+SMA!C5</f>
        <v>16</v>
      </c>
      <c r="E12" s="20">
        <f>SUM('SUBSECRETARÍA '!D5+SEA!D5+SMA!D5)</f>
        <v>3.4339869281045751E-2</v>
      </c>
      <c r="F12" s="19">
        <f>'SUBSECRETARÍA '!E5+SEA!E5+SMA!E5</f>
        <v>11</v>
      </c>
      <c r="G12" s="20">
        <f>SUM('SUBSECRETARÍA '!F5+SEA!F5+SMA!F5)</f>
        <v>3.2190556413496191E-2</v>
      </c>
      <c r="H12" s="19">
        <f>'SUBSECRETARÍA '!G5+SEA!G5+SMA!G5</f>
        <v>5</v>
      </c>
      <c r="I12" s="20">
        <f>SUM('SUBSECRETARÍA '!H5+SEA!H5+SMA!H5)</f>
        <v>1.65359477124183E-2</v>
      </c>
    </row>
    <row r="13" spans="2:9" x14ac:dyDescent="0.2">
      <c r="B13" s="3" t="s">
        <v>13</v>
      </c>
      <c r="C13" s="18">
        <f>'SUBSECRETARÍA '!B6+SEA!B6+SMA!B6</f>
        <v>173749.992</v>
      </c>
      <c r="D13" s="19">
        <f>'SUBSECRETARÍA '!C6+SEA!C6+SMA!C6</f>
        <v>24</v>
      </c>
      <c r="E13" s="20">
        <f>SUM('SUBSECRETARÍA '!D6+SEA!D6+SMA!D6)</f>
        <v>4.8071895424836607E-2</v>
      </c>
      <c r="F13" s="19">
        <f>'SUBSECRETARÍA '!E6+SEA!E6+SMA!E6</f>
        <v>14</v>
      </c>
      <c r="G13" s="20">
        <f>SUM('SUBSECRETARÍA '!F6+SEA!F6+SMA!F6)</f>
        <v>4.0535947712418301E-2</v>
      </c>
      <c r="H13" s="19">
        <f>'SUBSECRETARÍA '!G6+SEA!G6+SMA!G6</f>
        <v>10</v>
      </c>
      <c r="I13" s="20">
        <f>SUM('SUBSECRETARÍA '!H6+SEA!H6+SMA!H6)</f>
        <v>3.0082487091893245E-2</v>
      </c>
    </row>
    <row r="14" spans="2:9" x14ac:dyDescent="0.2">
      <c r="B14" s="9" t="s">
        <v>20</v>
      </c>
      <c r="C14" s="10">
        <f>SUM(C10:C13)</f>
        <v>22797113.158</v>
      </c>
      <c r="D14" s="5">
        <f t="shared" ref="D14:H14" si="0">SUM(D10:D13)</f>
        <v>1361</v>
      </c>
      <c r="E14" s="11">
        <f>SUM(E10:E13)</f>
        <v>3.0010000000000003</v>
      </c>
      <c r="F14" s="5">
        <f t="shared" si="0"/>
        <v>724</v>
      </c>
      <c r="G14" s="11">
        <f>SUM(G10:G13)</f>
        <v>2.0248022836819692</v>
      </c>
      <c r="H14" s="5">
        <f t="shared" si="0"/>
        <v>637</v>
      </c>
      <c r="I14" s="11">
        <f>SUM(I10:I13)</f>
        <v>1.9741977163180309</v>
      </c>
    </row>
  </sheetData>
  <mergeCells count="5">
    <mergeCell ref="C5:I5"/>
    <mergeCell ref="C4:I4"/>
    <mergeCell ref="C3:I3"/>
    <mergeCell ref="C2:I2"/>
    <mergeCell ref="B1:I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showGridLines="0" workbookViewId="0">
      <selection activeCell="H26" sqref="H26"/>
    </sheetView>
  </sheetViews>
  <sheetFormatPr baseColWidth="10" defaultRowHeight="12.75" x14ac:dyDescent="0.2"/>
  <cols>
    <col min="1" max="1" width="29.42578125" style="1" customWidth="1"/>
    <col min="2" max="2" width="20.5703125" style="1" customWidth="1"/>
    <col min="3" max="3" width="17.28515625" style="1" customWidth="1"/>
    <col min="4" max="4" width="28.7109375" style="1" customWidth="1"/>
    <col min="5" max="8" width="11.42578125" style="1"/>
    <col min="9" max="9" width="20" style="1" customWidth="1"/>
    <col min="10" max="10" width="37.42578125" style="1" bestFit="1" customWidth="1"/>
    <col min="11" max="16384" width="11.42578125" style="1"/>
  </cols>
  <sheetData>
    <row r="1" spans="1:10" s="7" customFormat="1" ht="13.5" customHeight="1" x14ac:dyDescent="0.2">
      <c r="A1" s="56" t="s">
        <v>15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7" customFormat="1" ht="36" customHeight="1" x14ac:dyDescent="0.2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28</v>
      </c>
      <c r="J2" s="14" t="s">
        <v>27</v>
      </c>
    </row>
    <row r="3" spans="1:10" ht="12.75" customHeight="1" x14ac:dyDescent="0.2">
      <c r="A3" s="4" t="s">
        <v>10</v>
      </c>
      <c r="B3" s="18">
        <f>756245999/1000</f>
        <v>756245.99899999995</v>
      </c>
      <c r="C3" s="19">
        <v>580</v>
      </c>
      <c r="D3" s="12">
        <v>0.91200000000000003</v>
      </c>
      <c r="E3" s="19">
        <v>9</v>
      </c>
      <c r="F3" s="12">
        <v>2.5999999999999999E-2</v>
      </c>
      <c r="G3" s="19">
        <v>21</v>
      </c>
      <c r="H3" s="12">
        <v>7.2999999999999995E-2</v>
      </c>
      <c r="I3" s="8">
        <v>6.46</v>
      </c>
      <c r="J3" s="8">
        <v>4.93</v>
      </c>
    </row>
    <row r="4" spans="1:10" ht="12.75" customHeight="1" x14ac:dyDescent="0.2">
      <c r="A4" s="4" t="s">
        <v>11</v>
      </c>
      <c r="B4" s="18">
        <f>10445745262/1000</f>
        <v>10445745.262</v>
      </c>
      <c r="C4" s="19">
        <v>30</v>
      </c>
      <c r="D4" s="12">
        <v>4.7E-2</v>
      </c>
      <c r="E4" s="19">
        <v>322</v>
      </c>
      <c r="F4" s="12">
        <v>0.92</v>
      </c>
      <c r="G4" s="19">
        <v>258</v>
      </c>
      <c r="H4" s="12">
        <v>0.90200000000000002</v>
      </c>
      <c r="I4" s="8">
        <v>11.17</v>
      </c>
      <c r="J4" s="8">
        <v>14.5</v>
      </c>
    </row>
    <row r="5" spans="1:10" ht="12.75" customHeight="1" x14ac:dyDescent="0.2">
      <c r="A5" s="4" t="s">
        <v>12</v>
      </c>
      <c r="B5" s="18">
        <f>71344256/1000</f>
        <v>71344.255999999994</v>
      </c>
      <c r="C5" s="19">
        <v>10</v>
      </c>
      <c r="D5" s="12">
        <v>1.6E-2</v>
      </c>
      <c r="E5" s="19">
        <v>7</v>
      </c>
      <c r="F5" s="12">
        <v>0.02</v>
      </c>
      <c r="G5" s="19">
        <v>3</v>
      </c>
      <c r="H5" s="12">
        <v>0.01</v>
      </c>
      <c r="I5" s="8">
        <v>3.68</v>
      </c>
      <c r="J5" s="8">
        <v>6.11</v>
      </c>
    </row>
    <row r="6" spans="1:10" ht="12.75" customHeight="1" x14ac:dyDescent="0.2">
      <c r="A6" s="4" t="s">
        <v>13</v>
      </c>
      <c r="B6" s="18">
        <f>121184313/1000</f>
        <v>121184.31299999999</v>
      </c>
      <c r="C6" s="19">
        <v>16</v>
      </c>
      <c r="D6" s="12">
        <v>2.5000000000000001E-2</v>
      </c>
      <c r="E6" s="19">
        <v>12</v>
      </c>
      <c r="F6" s="12">
        <v>3.4000000000000002E-2</v>
      </c>
      <c r="G6" s="19">
        <v>4</v>
      </c>
      <c r="H6" s="12">
        <v>1.4E-2</v>
      </c>
      <c r="I6" s="8">
        <v>0.47</v>
      </c>
      <c r="J6" s="8">
        <v>3.66</v>
      </c>
    </row>
    <row r="7" spans="1:10" s="7" customFormat="1" ht="12.75" customHeight="1" x14ac:dyDescent="0.2">
      <c r="A7" s="9" t="s">
        <v>26</v>
      </c>
      <c r="B7" s="15">
        <f>SUM(B3:B6)</f>
        <v>11394519.829999998</v>
      </c>
      <c r="C7" s="14">
        <f t="shared" ref="C7:G7" si="0">SUM(C3:C6)</f>
        <v>636</v>
      </c>
      <c r="D7" s="16">
        <f>SUM(D3:D6)</f>
        <v>1</v>
      </c>
      <c r="E7" s="14">
        <f t="shared" si="0"/>
        <v>350</v>
      </c>
      <c r="F7" s="16">
        <f>SUM(F3:F6)</f>
        <v>1</v>
      </c>
      <c r="G7" s="14">
        <f t="shared" si="0"/>
        <v>286</v>
      </c>
      <c r="H7" s="16">
        <f>SUM(H3:H6)</f>
        <v>0.999</v>
      </c>
      <c r="I7" s="45">
        <f>SUM(I3:I6)</f>
        <v>21.779999999999998</v>
      </c>
      <c r="J7" s="45">
        <f>SUM(J3:J6)</f>
        <v>29.2</v>
      </c>
    </row>
    <row r="8" spans="1:10" ht="12.75" customHeight="1" x14ac:dyDescent="0.2"/>
    <row r="9" spans="1:10" ht="12.75" customHeight="1" x14ac:dyDescent="0.2"/>
  </sheetData>
  <mergeCells count="1">
    <mergeCell ref="A1:J1"/>
  </mergeCells>
  <pageMargins left="0.7" right="0.7" top="0.75" bottom="0.75" header="0.3" footer="0.3"/>
  <pageSetup orientation="portrait" r:id="rId1"/>
  <ignoredErrors>
    <ignoredError sqref="G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showGridLines="0" workbookViewId="0">
      <selection activeCell="F17" sqref="F17"/>
    </sheetView>
  </sheetViews>
  <sheetFormatPr baseColWidth="10" defaultRowHeight="12.75" x14ac:dyDescent="0.2"/>
  <cols>
    <col min="1" max="1" width="29.42578125" style="1" customWidth="1"/>
    <col min="2" max="2" width="20.5703125" style="1" customWidth="1"/>
    <col min="3" max="3" width="17.28515625" style="1" customWidth="1"/>
    <col min="4" max="4" width="28.7109375" style="1" customWidth="1"/>
    <col min="5" max="8" width="11.42578125" style="1"/>
    <col min="9" max="9" width="20" style="1" customWidth="1"/>
    <col min="10" max="10" width="37.42578125" style="1" bestFit="1" customWidth="1"/>
    <col min="11" max="16384" width="11.42578125" style="1"/>
  </cols>
  <sheetData>
    <row r="1" spans="1:10" s="7" customFormat="1" ht="13.5" customHeight="1" x14ac:dyDescent="0.2">
      <c r="A1" s="56" t="s">
        <v>23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7" customFormat="1" ht="42" customHeight="1" x14ac:dyDescent="0.2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28</v>
      </c>
      <c r="J2" s="14" t="s">
        <v>27</v>
      </c>
    </row>
    <row r="3" spans="1:10" ht="12.75" customHeight="1" x14ac:dyDescent="0.2">
      <c r="A3" s="4" t="s">
        <v>10</v>
      </c>
      <c r="B3" s="21">
        <f>675712780/1000</f>
        <v>675712.78</v>
      </c>
      <c r="C3" s="19">
        <v>392</v>
      </c>
      <c r="D3" s="20">
        <v>0.93600000000000005</v>
      </c>
      <c r="E3" s="19">
        <v>9</v>
      </c>
      <c r="F3" s="20">
        <f>+E3/C7</f>
        <v>2.1479713603818614E-2</v>
      </c>
      <c r="G3" s="19">
        <v>13</v>
      </c>
      <c r="H3" s="20">
        <f>+G3/C7</f>
        <v>3.1026252983293555E-2</v>
      </c>
      <c r="I3" s="24">
        <v>2</v>
      </c>
      <c r="J3" s="8">
        <v>6.2</v>
      </c>
    </row>
    <row r="4" spans="1:10" ht="12.75" customHeight="1" x14ac:dyDescent="0.2">
      <c r="A4" s="4" t="s">
        <v>11</v>
      </c>
      <c r="B4" s="22">
        <f>7216985869/1000</f>
        <v>7216985.8689999999</v>
      </c>
      <c r="C4" s="19">
        <v>22</v>
      </c>
      <c r="D4" s="20">
        <v>5.2999999999999999E-2</v>
      </c>
      <c r="E4" s="19">
        <v>214</v>
      </c>
      <c r="F4" s="20">
        <f>+E4/C7</f>
        <v>0.51073985680190925</v>
      </c>
      <c r="G4" s="19">
        <v>178</v>
      </c>
      <c r="H4" s="20">
        <f>+G4/C7</f>
        <v>0.42482100238663484</v>
      </c>
      <c r="I4" s="24">
        <v>0.7</v>
      </c>
      <c r="J4" s="8">
        <v>13.7</v>
      </c>
    </row>
    <row r="5" spans="1:10" ht="12.75" customHeight="1" x14ac:dyDescent="0.2">
      <c r="A5" s="4" t="s">
        <v>12</v>
      </c>
      <c r="B5" s="22">
        <f>5005000/1000</f>
        <v>5005</v>
      </c>
      <c r="C5" s="19">
        <v>1</v>
      </c>
      <c r="D5" s="20">
        <v>2E-3</v>
      </c>
      <c r="E5" s="19">
        <v>1</v>
      </c>
      <c r="F5" s="20">
        <f>+E5/C7</f>
        <v>2.3866348448687352E-3</v>
      </c>
      <c r="G5" s="19">
        <v>0</v>
      </c>
      <c r="H5" s="20">
        <f>+G5/C7</f>
        <v>0</v>
      </c>
      <c r="I5" s="24">
        <v>1.2</v>
      </c>
      <c r="J5" s="8">
        <v>1</v>
      </c>
    </row>
    <row r="6" spans="1:10" ht="12.75" customHeight="1" x14ac:dyDescent="0.2">
      <c r="A6" s="4" t="s">
        <v>13</v>
      </c>
      <c r="B6" s="22">
        <f>36540679/1000</f>
        <v>36540.678999999996</v>
      </c>
      <c r="C6" s="19">
        <v>4</v>
      </c>
      <c r="D6" s="20">
        <v>0.01</v>
      </c>
      <c r="E6" s="19">
        <v>0</v>
      </c>
      <c r="F6" s="20">
        <f>+E6/C7</f>
        <v>0</v>
      </c>
      <c r="G6" s="19">
        <v>4</v>
      </c>
      <c r="H6" s="20">
        <f>+G6/C7</f>
        <v>9.5465393794749408E-3</v>
      </c>
      <c r="I6" s="24">
        <v>0.3</v>
      </c>
      <c r="J6" s="8">
        <v>3.8</v>
      </c>
    </row>
    <row r="7" spans="1:10" s="7" customFormat="1" ht="12.75" customHeight="1" x14ac:dyDescent="0.2">
      <c r="A7" s="9" t="s">
        <v>26</v>
      </c>
      <c r="B7" s="15">
        <f>SUM(B3:B6)</f>
        <v>7934244.3279999997</v>
      </c>
      <c r="C7" s="14">
        <f t="shared" ref="C7:G7" si="0">SUM(C3:C6)</f>
        <v>419</v>
      </c>
      <c r="D7" s="16">
        <f>SUM(D3:D6)</f>
        <v>1.0010000000000001</v>
      </c>
      <c r="E7" s="14">
        <f t="shared" si="0"/>
        <v>224</v>
      </c>
      <c r="F7" s="16">
        <f>SUM(F3:F6)</f>
        <v>0.53460620525059666</v>
      </c>
      <c r="G7" s="14">
        <f t="shared" si="0"/>
        <v>195</v>
      </c>
      <c r="H7" s="16">
        <f>SUM(H3:H6)</f>
        <v>0.46539379474940329</v>
      </c>
      <c r="I7" s="45">
        <f>SUM(I3:I6)</f>
        <v>4.2</v>
      </c>
      <c r="J7" s="45">
        <f>SUM(J3:J6)</f>
        <v>24.7</v>
      </c>
    </row>
    <row r="8" spans="1:10" ht="12.75" customHeight="1" x14ac:dyDescent="0.2"/>
    <row r="9" spans="1:10" ht="12.75" customHeight="1" x14ac:dyDescent="0.2"/>
  </sheetData>
  <mergeCells count="1">
    <mergeCell ref="A1:J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workbookViewId="0">
      <selection activeCell="D16" sqref="D16"/>
    </sheetView>
  </sheetViews>
  <sheetFormatPr baseColWidth="10" defaultRowHeight="12.75" x14ac:dyDescent="0.2"/>
  <cols>
    <col min="1" max="1" width="29.42578125" style="1" customWidth="1"/>
    <col min="2" max="2" width="20.5703125" style="1" customWidth="1"/>
    <col min="3" max="3" width="17.28515625" style="1" customWidth="1"/>
    <col min="4" max="4" width="28.7109375" style="1" customWidth="1"/>
    <col min="5" max="8" width="11.42578125" style="1"/>
    <col min="9" max="9" width="20" style="1" customWidth="1"/>
    <col min="10" max="10" width="37.42578125" style="1" bestFit="1" customWidth="1"/>
    <col min="11" max="16384" width="11.42578125" style="1"/>
  </cols>
  <sheetData>
    <row r="1" spans="1:10" s="7" customFormat="1" ht="13.5" customHeight="1" x14ac:dyDescent="0.2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7" customFormat="1" ht="41.25" customHeight="1" x14ac:dyDescent="0.2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28</v>
      </c>
      <c r="J2" s="14" t="s">
        <v>27</v>
      </c>
    </row>
    <row r="3" spans="1:10" ht="12.75" customHeight="1" x14ac:dyDescent="0.2">
      <c r="A3" s="4" t="s">
        <v>10</v>
      </c>
      <c r="B3" s="18">
        <v>137464</v>
      </c>
      <c r="C3" s="19">
        <v>5</v>
      </c>
      <c r="D3" s="23">
        <f>+C3/$C$7</f>
        <v>1.6339869281045753E-2</v>
      </c>
      <c r="E3" s="19">
        <v>3</v>
      </c>
      <c r="F3" s="20">
        <f>+E3/$C$7</f>
        <v>9.8039215686274508E-3</v>
      </c>
      <c r="G3" s="19">
        <v>2</v>
      </c>
      <c r="H3" s="20">
        <f>+G3/$C$7</f>
        <v>6.5359477124183009E-3</v>
      </c>
      <c r="I3" s="8">
        <v>2.1</v>
      </c>
      <c r="J3" s="8">
        <v>1</v>
      </c>
    </row>
    <row r="4" spans="1:10" ht="12.75" customHeight="1" x14ac:dyDescent="0.2">
      <c r="A4" s="4" t="s">
        <v>11</v>
      </c>
      <c r="B4" s="18">
        <v>3291997</v>
      </c>
      <c r="C4" s="19">
        <v>292</v>
      </c>
      <c r="D4" s="23">
        <f t="shared" ref="D4:D6" si="0">+C4/$C$7</f>
        <v>0.95424836601307195</v>
      </c>
      <c r="E4" s="19">
        <v>142</v>
      </c>
      <c r="F4" s="20">
        <f t="shared" ref="F4:F6" si="1">+E4/$C$7</f>
        <v>0.46405228758169936</v>
      </c>
      <c r="G4" s="19">
        <v>150</v>
      </c>
      <c r="H4" s="20">
        <f t="shared" ref="H4:H6" si="2">+G4/$C$7</f>
        <v>0.49019607843137253</v>
      </c>
      <c r="I4" s="8">
        <v>5.87</v>
      </c>
      <c r="J4" s="8">
        <v>7.74</v>
      </c>
    </row>
    <row r="5" spans="1:10" ht="12.75" customHeight="1" x14ac:dyDescent="0.2">
      <c r="A5" s="4" t="s">
        <v>12</v>
      </c>
      <c r="B5" s="18">
        <v>22863</v>
      </c>
      <c r="C5" s="19">
        <v>5</v>
      </c>
      <c r="D5" s="23">
        <f t="shared" si="0"/>
        <v>1.6339869281045753E-2</v>
      </c>
      <c r="E5" s="19">
        <v>3</v>
      </c>
      <c r="F5" s="20">
        <f t="shared" si="1"/>
        <v>9.8039215686274508E-3</v>
      </c>
      <c r="G5" s="19">
        <v>2</v>
      </c>
      <c r="H5" s="20">
        <f t="shared" si="2"/>
        <v>6.5359477124183009E-3</v>
      </c>
      <c r="I5" s="8">
        <v>1.64</v>
      </c>
      <c r="J5" s="8">
        <v>2.6</v>
      </c>
    </row>
    <row r="6" spans="1:10" ht="12.75" customHeight="1" x14ac:dyDescent="0.2">
      <c r="A6" s="4" t="s">
        <v>13</v>
      </c>
      <c r="B6" s="18">
        <v>16025</v>
      </c>
      <c r="C6" s="19">
        <v>4</v>
      </c>
      <c r="D6" s="23">
        <f t="shared" si="0"/>
        <v>1.3071895424836602E-2</v>
      </c>
      <c r="E6" s="19">
        <v>2</v>
      </c>
      <c r="F6" s="20">
        <f t="shared" si="1"/>
        <v>6.5359477124183009E-3</v>
      </c>
      <c r="G6" s="19">
        <v>2</v>
      </c>
      <c r="H6" s="20">
        <f t="shared" si="2"/>
        <v>6.5359477124183009E-3</v>
      </c>
      <c r="I6" s="8">
        <v>0.42</v>
      </c>
      <c r="J6" s="8">
        <v>5.25</v>
      </c>
    </row>
    <row r="7" spans="1:10" s="7" customFormat="1" ht="12.75" customHeight="1" x14ac:dyDescent="0.2">
      <c r="A7" s="9" t="s">
        <v>26</v>
      </c>
      <c r="B7" s="10">
        <f>SUM(B3:B6)</f>
        <v>3468349</v>
      </c>
      <c r="C7" s="5">
        <f t="shared" ref="C7:G7" si="3">SUM(C3:C6)</f>
        <v>306</v>
      </c>
      <c r="D7" s="11">
        <f>SUM(D3:D6)</f>
        <v>1.0000000000000002</v>
      </c>
      <c r="E7" s="5">
        <f t="shared" si="3"/>
        <v>150</v>
      </c>
      <c r="F7" s="11">
        <f>SUM(F3:F6)</f>
        <v>0.49019607843137258</v>
      </c>
      <c r="G7" s="5">
        <f t="shared" si="3"/>
        <v>156</v>
      </c>
      <c r="H7" s="11">
        <f>SUM(H3:H6)</f>
        <v>0.50980392156862742</v>
      </c>
      <c r="I7" s="46">
        <f>SUM(I3:I6)</f>
        <v>10.030000000000001</v>
      </c>
      <c r="J7" s="46">
        <f>SUM(J3:J6)</f>
        <v>16.59</v>
      </c>
    </row>
    <row r="8" spans="1:10" ht="12.75" customHeight="1" x14ac:dyDescent="0.2"/>
    <row r="9" spans="1:10" ht="12.75" customHeight="1" x14ac:dyDescent="0.2"/>
  </sheetData>
  <mergeCells count="1">
    <mergeCell ref="A1:J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590D-2238-42AA-8161-AA8E489722B9}">
  <dimension ref="A1:E1362"/>
  <sheetViews>
    <sheetView tabSelected="1" topLeftCell="A1033" workbookViewId="0">
      <selection activeCell="J1055" sqref="J1055"/>
    </sheetView>
  </sheetViews>
  <sheetFormatPr baseColWidth="10" defaultRowHeight="15" x14ac:dyDescent="0.25"/>
  <cols>
    <col min="1" max="1" width="39.85546875" customWidth="1"/>
    <col min="3" max="3" width="22.42578125" customWidth="1"/>
    <col min="4" max="4" width="17.28515625" customWidth="1"/>
    <col min="5" max="5" width="17" customWidth="1"/>
  </cols>
  <sheetData>
    <row r="1" spans="1:5" x14ac:dyDescent="0.25">
      <c r="A1" s="25" t="s">
        <v>29</v>
      </c>
      <c r="B1" s="25"/>
    </row>
    <row r="2" spans="1:5" s="1" customFormat="1" ht="51" customHeight="1" x14ac:dyDescent="0.2">
      <c r="A2" s="14" t="s">
        <v>30</v>
      </c>
      <c r="B2" s="14" t="s">
        <v>31</v>
      </c>
      <c r="C2" s="14" t="s">
        <v>32</v>
      </c>
      <c r="D2" s="14" t="s">
        <v>28</v>
      </c>
      <c r="E2" s="14" t="s">
        <v>27</v>
      </c>
    </row>
    <row r="3" spans="1:5" s="1" customFormat="1" ht="15" customHeight="1" x14ac:dyDescent="0.2">
      <c r="A3" s="4" t="s">
        <v>33</v>
      </c>
      <c r="B3" s="4" t="s">
        <v>34</v>
      </c>
      <c r="C3" s="4" t="s">
        <v>35</v>
      </c>
      <c r="D3" s="26">
        <v>0.23835616438356164</v>
      </c>
      <c r="E3" s="4">
        <v>3</v>
      </c>
    </row>
    <row r="4" spans="1:5" s="1" customFormat="1" ht="15" customHeight="1" x14ac:dyDescent="0.2">
      <c r="A4" s="4" t="s">
        <v>36</v>
      </c>
      <c r="B4" s="4" t="s">
        <v>37</v>
      </c>
      <c r="C4" s="4" t="s">
        <v>35</v>
      </c>
      <c r="D4" s="26">
        <v>0.48219178082191783</v>
      </c>
      <c r="E4" s="4">
        <v>4</v>
      </c>
    </row>
    <row r="5" spans="1:5" s="1" customFormat="1" ht="15" customHeight="1" x14ac:dyDescent="0.2">
      <c r="A5" s="4" t="s">
        <v>38</v>
      </c>
      <c r="B5" s="4" t="s">
        <v>37</v>
      </c>
      <c r="C5" s="4" t="s">
        <v>35</v>
      </c>
      <c r="D5" s="26">
        <v>0.80821917808219179</v>
      </c>
      <c r="E5" s="4">
        <v>7</v>
      </c>
    </row>
    <row r="6" spans="1:5" s="1" customFormat="1" ht="15" customHeight="1" x14ac:dyDescent="0.2">
      <c r="A6" s="4" t="s">
        <v>39</v>
      </c>
      <c r="B6" s="4" t="s">
        <v>37</v>
      </c>
      <c r="C6" s="4" t="s">
        <v>35</v>
      </c>
      <c r="D6" s="26">
        <v>0.21643835616438356</v>
      </c>
      <c r="E6" s="4">
        <v>4</v>
      </c>
    </row>
    <row r="7" spans="1:5" s="1" customFormat="1" ht="15" customHeight="1" x14ac:dyDescent="0.2">
      <c r="A7" s="4" t="s">
        <v>40</v>
      </c>
      <c r="B7" s="4" t="s">
        <v>37</v>
      </c>
      <c r="C7" s="4" t="s">
        <v>35</v>
      </c>
      <c r="D7" s="26">
        <v>0.58082191780821912</v>
      </c>
      <c r="E7" s="4">
        <v>4</v>
      </c>
    </row>
    <row r="8" spans="1:5" s="1" customFormat="1" ht="15" customHeight="1" x14ac:dyDescent="0.2">
      <c r="A8" s="4" t="s">
        <v>41</v>
      </c>
      <c r="B8" s="4" t="s">
        <v>37</v>
      </c>
      <c r="C8" s="4" t="s">
        <v>35</v>
      </c>
      <c r="D8" s="26">
        <v>7.1232876712328766E-2</v>
      </c>
      <c r="E8" s="4">
        <v>2</v>
      </c>
    </row>
    <row r="9" spans="1:5" s="1" customFormat="1" ht="15" customHeight="1" x14ac:dyDescent="0.2">
      <c r="A9" s="4" t="s">
        <v>42</v>
      </c>
      <c r="B9" s="4" t="s">
        <v>37</v>
      </c>
      <c r="C9" s="4" t="s">
        <v>35</v>
      </c>
      <c r="D9" s="26">
        <v>0.35068493150684932</v>
      </c>
      <c r="E9" s="4">
        <v>2</v>
      </c>
    </row>
    <row r="10" spans="1:5" s="1" customFormat="1" ht="15" customHeight="1" x14ac:dyDescent="0.2">
      <c r="A10" s="4" t="s">
        <v>43</v>
      </c>
      <c r="B10" s="4" t="s">
        <v>37</v>
      </c>
      <c r="C10" s="4" t="s">
        <v>35</v>
      </c>
      <c r="D10" s="26">
        <v>1.4547945205479451</v>
      </c>
      <c r="E10" s="4">
        <v>4</v>
      </c>
    </row>
    <row r="11" spans="1:5" s="1" customFormat="1" ht="15" customHeight="1" x14ac:dyDescent="0.2">
      <c r="A11" s="4" t="s">
        <v>44</v>
      </c>
      <c r="B11" s="4" t="s">
        <v>34</v>
      </c>
      <c r="C11" s="4" t="s">
        <v>35</v>
      </c>
      <c r="D11" s="26">
        <v>0.36164383561643837</v>
      </c>
      <c r="E11" s="4">
        <v>3</v>
      </c>
    </row>
    <row r="12" spans="1:5" s="1" customFormat="1" ht="15" customHeight="1" x14ac:dyDescent="0.2">
      <c r="A12" s="4" t="s">
        <v>45</v>
      </c>
      <c r="B12" s="4" t="s">
        <v>34</v>
      </c>
      <c r="C12" s="4" t="s">
        <v>35</v>
      </c>
      <c r="D12" s="26">
        <v>0.36986301369863012</v>
      </c>
      <c r="E12" s="4">
        <v>2</v>
      </c>
    </row>
    <row r="13" spans="1:5" s="1" customFormat="1" ht="15" customHeight="1" x14ac:dyDescent="0.2">
      <c r="A13" s="4" t="s">
        <v>46</v>
      </c>
      <c r="B13" s="4" t="s">
        <v>37</v>
      </c>
      <c r="C13" s="4" t="s">
        <v>35</v>
      </c>
      <c r="D13" s="26">
        <v>0.24383561643835616</v>
      </c>
      <c r="E13" s="4">
        <v>4</v>
      </c>
    </row>
    <row r="14" spans="1:5" s="1" customFormat="1" ht="15" customHeight="1" x14ac:dyDescent="0.2">
      <c r="A14" s="4" t="s">
        <v>47</v>
      </c>
      <c r="B14" s="4" t="s">
        <v>37</v>
      </c>
      <c r="C14" s="4" t="s">
        <v>35</v>
      </c>
      <c r="D14" s="26">
        <v>0.34794520547945207</v>
      </c>
      <c r="E14" s="4">
        <v>2</v>
      </c>
    </row>
    <row r="15" spans="1:5" s="1" customFormat="1" ht="15" customHeight="1" x14ac:dyDescent="0.2">
      <c r="A15" s="4" t="s">
        <v>48</v>
      </c>
      <c r="B15" s="4" t="s">
        <v>37</v>
      </c>
      <c r="C15" s="4" t="s">
        <v>35</v>
      </c>
      <c r="D15" s="26">
        <v>0.44383561643835617</v>
      </c>
      <c r="E15" s="4">
        <v>8</v>
      </c>
    </row>
    <row r="16" spans="1:5" s="1" customFormat="1" ht="15" customHeight="1" x14ac:dyDescent="0.2">
      <c r="A16" s="4" t="s">
        <v>49</v>
      </c>
      <c r="B16" s="4" t="s">
        <v>37</v>
      </c>
      <c r="C16" s="4" t="s">
        <v>35</v>
      </c>
      <c r="D16" s="26">
        <v>0.19726027397260273</v>
      </c>
      <c r="E16" s="4">
        <v>2</v>
      </c>
    </row>
    <row r="17" spans="1:5" s="1" customFormat="1" ht="15" customHeight="1" x14ac:dyDescent="0.2">
      <c r="A17" s="4" t="s">
        <v>50</v>
      </c>
      <c r="B17" s="4" t="s">
        <v>37</v>
      </c>
      <c r="C17" s="4" t="s">
        <v>35</v>
      </c>
      <c r="D17" s="26">
        <v>0.87397260273972599</v>
      </c>
      <c r="E17" s="4">
        <v>4</v>
      </c>
    </row>
    <row r="18" spans="1:5" s="1" customFormat="1" ht="15" customHeight="1" x14ac:dyDescent="0.2">
      <c r="A18" s="4" t="s">
        <v>51</v>
      </c>
      <c r="B18" s="4" t="s">
        <v>37</v>
      </c>
      <c r="C18" s="4" t="s">
        <v>52</v>
      </c>
      <c r="D18" s="26">
        <v>6.7397260273972606</v>
      </c>
      <c r="E18" s="4">
        <v>2</v>
      </c>
    </row>
    <row r="19" spans="1:5" s="1" customFormat="1" ht="15" customHeight="1" x14ac:dyDescent="0.2">
      <c r="A19" s="4" t="s">
        <v>53</v>
      </c>
      <c r="B19" s="4" t="s">
        <v>34</v>
      </c>
      <c r="C19" s="4" t="s">
        <v>52</v>
      </c>
      <c r="D19" s="26">
        <v>26.515068493150686</v>
      </c>
      <c r="E19" s="4">
        <v>26</v>
      </c>
    </row>
    <row r="20" spans="1:5" s="1" customFormat="1" ht="15" customHeight="1" x14ac:dyDescent="0.2">
      <c r="A20" s="4" t="s">
        <v>54</v>
      </c>
      <c r="B20" s="4" t="s">
        <v>34</v>
      </c>
      <c r="C20" s="4" t="s">
        <v>52</v>
      </c>
      <c r="D20" s="26">
        <v>2.6876712328767125</v>
      </c>
      <c r="E20" s="4">
        <v>2</v>
      </c>
    </row>
    <row r="21" spans="1:5" s="1" customFormat="1" ht="15" customHeight="1" x14ac:dyDescent="0.2">
      <c r="A21" s="4" t="s">
        <v>55</v>
      </c>
      <c r="B21" s="4" t="s">
        <v>34</v>
      </c>
      <c r="C21" s="4" t="s">
        <v>52</v>
      </c>
      <c r="D21" s="26">
        <v>14.347945205479451</v>
      </c>
      <c r="E21" s="4">
        <v>12</v>
      </c>
    </row>
    <row r="22" spans="1:5" s="1" customFormat="1" ht="15" customHeight="1" x14ac:dyDescent="0.2">
      <c r="A22" s="4" t="s">
        <v>56</v>
      </c>
      <c r="B22" s="4" t="s">
        <v>34</v>
      </c>
      <c r="C22" s="4" t="s">
        <v>52</v>
      </c>
      <c r="D22" s="26">
        <v>0.64931506849315068</v>
      </c>
      <c r="E22" s="4">
        <v>1</v>
      </c>
    </row>
    <row r="23" spans="1:5" s="1" customFormat="1" ht="15" customHeight="1" x14ac:dyDescent="0.2">
      <c r="A23" s="4" t="s">
        <v>57</v>
      </c>
      <c r="B23" s="4" t="s">
        <v>34</v>
      </c>
      <c r="C23" s="4" t="s">
        <v>52</v>
      </c>
      <c r="D23" s="26">
        <v>2.0712328767123287</v>
      </c>
      <c r="E23" s="4">
        <v>1</v>
      </c>
    </row>
    <row r="24" spans="1:5" s="1" customFormat="1" ht="15" customHeight="1" x14ac:dyDescent="0.2">
      <c r="A24" s="4" t="s">
        <v>58</v>
      </c>
      <c r="B24" s="4" t="s">
        <v>37</v>
      </c>
      <c r="C24" s="4" t="s">
        <v>52</v>
      </c>
      <c r="D24" s="26">
        <v>0.71232876712328763</v>
      </c>
      <c r="E24" s="4">
        <v>1</v>
      </c>
    </row>
    <row r="25" spans="1:5" s="1" customFormat="1" ht="15" customHeight="1" x14ac:dyDescent="0.2">
      <c r="A25" s="4" t="s">
        <v>59</v>
      </c>
      <c r="B25" s="4" t="s">
        <v>37</v>
      </c>
      <c r="C25" s="4" t="s">
        <v>52</v>
      </c>
      <c r="D25" s="26">
        <v>2.7534246575342465</v>
      </c>
      <c r="E25" s="4">
        <v>1</v>
      </c>
    </row>
    <row r="26" spans="1:5" s="1" customFormat="1" ht="15" customHeight="1" x14ac:dyDescent="0.2">
      <c r="A26" s="4" t="s">
        <v>60</v>
      </c>
      <c r="B26" s="4" t="s">
        <v>34</v>
      </c>
      <c r="C26" s="4" t="s">
        <v>52</v>
      </c>
      <c r="D26" s="26">
        <v>1.4164383561643836</v>
      </c>
      <c r="E26" s="4">
        <v>1</v>
      </c>
    </row>
    <row r="27" spans="1:5" s="1" customFormat="1" ht="15" customHeight="1" x14ac:dyDescent="0.2">
      <c r="A27" s="4" t="s">
        <v>61</v>
      </c>
      <c r="B27" s="4" t="s">
        <v>34</v>
      </c>
      <c r="C27" s="4" t="s">
        <v>52</v>
      </c>
      <c r="D27" s="26">
        <v>2.6054794520547944</v>
      </c>
      <c r="E27" s="4">
        <v>3</v>
      </c>
    </row>
    <row r="28" spans="1:5" s="1" customFormat="1" ht="15" customHeight="1" x14ac:dyDescent="0.2">
      <c r="A28" s="4" t="s">
        <v>62</v>
      </c>
      <c r="B28" s="4" t="s">
        <v>34</v>
      </c>
      <c r="C28" s="4" t="s">
        <v>52</v>
      </c>
      <c r="D28" s="26">
        <v>3.5616438356164383E-2</v>
      </c>
      <c r="E28" s="4">
        <v>1</v>
      </c>
    </row>
    <row r="29" spans="1:5" s="1" customFormat="1" ht="15" customHeight="1" x14ac:dyDescent="0.2">
      <c r="A29" s="4" t="s">
        <v>63</v>
      </c>
      <c r="B29" s="4" t="s">
        <v>34</v>
      </c>
      <c r="C29" s="4" t="s">
        <v>52</v>
      </c>
      <c r="D29" s="26">
        <v>3.4794520547945207</v>
      </c>
      <c r="E29" s="4">
        <v>2</v>
      </c>
    </row>
    <row r="30" spans="1:5" s="1" customFormat="1" ht="15" customHeight="1" x14ac:dyDescent="0.2">
      <c r="A30" s="4" t="s">
        <v>64</v>
      </c>
      <c r="B30" s="4" t="s">
        <v>37</v>
      </c>
      <c r="C30" s="4" t="s">
        <v>52</v>
      </c>
      <c r="D30" s="26">
        <v>31.016438356164382</v>
      </c>
      <c r="E30" s="4">
        <v>2</v>
      </c>
    </row>
    <row r="31" spans="1:5" s="1" customFormat="1" ht="15" customHeight="1" x14ac:dyDescent="0.2">
      <c r="A31" s="4" t="s">
        <v>65</v>
      </c>
      <c r="B31" s="4" t="s">
        <v>34</v>
      </c>
      <c r="C31" s="4" t="s">
        <v>52</v>
      </c>
      <c r="D31" s="26">
        <v>1.0739726027397261</v>
      </c>
      <c r="E31" s="4">
        <v>1</v>
      </c>
    </row>
    <row r="32" spans="1:5" s="1" customFormat="1" ht="15" customHeight="1" x14ac:dyDescent="0.2">
      <c r="A32" s="4" t="s">
        <v>66</v>
      </c>
      <c r="B32" s="4" t="s">
        <v>34</v>
      </c>
      <c r="C32" s="4" t="s">
        <v>52</v>
      </c>
      <c r="D32" s="26">
        <v>28.920547945205481</v>
      </c>
      <c r="E32" s="4">
        <v>38</v>
      </c>
    </row>
    <row r="33" spans="1:5" s="1" customFormat="1" ht="15" customHeight="1" x14ac:dyDescent="0.2">
      <c r="A33" s="4" t="s">
        <v>67</v>
      </c>
      <c r="B33" s="4" t="s">
        <v>37</v>
      </c>
      <c r="C33" s="4" t="s">
        <v>52</v>
      </c>
      <c r="D33" s="26">
        <v>6.816438356164384</v>
      </c>
      <c r="E33" s="4">
        <v>6</v>
      </c>
    </row>
    <row r="34" spans="1:5" s="1" customFormat="1" ht="15" customHeight="1" x14ac:dyDescent="0.2">
      <c r="A34" s="4" t="s">
        <v>68</v>
      </c>
      <c r="B34" s="4" t="s">
        <v>34</v>
      </c>
      <c r="C34" s="4" t="s">
        <v>52</v>
      </c>
      <c r="D34" s="26">
        <v>3.6904109589041094</v>
      </c>
      <c r="E34" s="4">
        <v>6</v>
      </c>
    </row>
    <row r="35" spans="1:5" s="1" customFormat="1" ht="15" customHeight="1" x14ac:dyDescent="0.2">
      <c r="A35" s="4" t="s">
        <v>69</v>
      </c>
      <c r="B35" s="4" t="s">
        <v>34</v>
      </c>
      <c r="C35" s="4" t="s">
        <v>52</v>
      </c>
      <c r="D35" s="26">
        <v>1.7972602739726027</v>
      </c>
      <c r="E35" s="4">
        <v>3</v>
      </c>
    </row>
    <row r="36" spans="1:5" s="1" customFormat="1" ht="15" customHeight="1" x14ac:dyDescent="0.2">
      <c r="A36" s="4" t="s">
        <v>70</v>
      </c>
      <c r="B36" s="4" t="s">
        <v>34</v>
      </c>
      <c r="C36" s="4" t="s">
        <v>52</v>
      </c>
      <c r="D36" s="26">
        <v>2.8109589041095893</v>
      </c>
      <c r="E36" s="4">
        <v>1</v>
      </c>
    </row>
    <row r="37" spans="1:5" s="1" customFormat="1" ht="15" customHeight="1" x14ac:dyDescent="0.2">
      <c r="A37" s="4" t="s">
        <v>71</v>
      </c>
      <c r="B37" s="4" t="s">
        <v>34</v>
      </c>
      <c r="C37" s="4" t="s">
        <v>52</v>
      </c>
      <c r="D37" s="26">
        <v>3.1863013698630138</v>
      </c>
      <c r="E37" s="4">
        <v>3</v>
      </c>
    </row>
    <row r="38" spans="1:5" s="1" customFormat="1" ht="15" customHeight="1" x14ac:dyDescent="0.2">
      <c r="A38" s="4" t="s">
        <v>72</v>
      </c>
      <c r="B38" s="4" t="s">
        <v>34</v>
      </c>
      <c r="C38" s="4" t="s">
        <v>52</v>
      </c>
      <c r="D38" s="26">
        <v>0.81643835616438354</v>
      </c>
      <c r="E38" s="4">
        <v>1</v>
      </c>
    </row>
    <row r="39" spans="1:5" s="1" customFormat="1" ht="15" customHeight="1" x14ac:dyDescent="0.2">
      <c r="A39" s="4" t="s">
        <v>73</v>
      </c>
      <c r="B39" s="4" t="s">
        <v>37</v>
      </c>
      <c r="C39" s="4" t="s">
        <v>52</v>
      </c>
      <c r="D39" s="26">
        <v>2.7561643835616438</v>
      </c>
      <c r="E39" s="4">
        <v>1</v>
      </c>
    </row>
    <row r="40" spans="1:5" s="1" customFormat="1" ht="15" customHeight="1" x14ac:dyDescent="0.2">
      <c r="A40" s="4" t="s">
        <v>74</v>
      </c>
      <c r="B40" s="4" t="s">
        <v>34</v>
      </c>
      <c r="C40" s="4" t="s">
        <v>52</v>
      </c>
      <c r="D40" s="26">
        <v>2.7561643835616438</v>
      </c>
      <c r="E40" s="4">
        <v>1</v>
      </c>
    </row>
    <row r="41" spans="1:5" s="1" customFormat="1" ht="15" customHeight="1" x14ac:dyDescent="0.2">
      <c r="A41" s="4" t="s">
        <v>75</v>
      </c>
      <c r="B41" s="4" t="s">
        <v>34</v>
      </c>
      <c r="C41" s="4" t="s">
        <v>52</v>
      </c>
      <c r="D41" s="26">
        <v>2.7342465753424658</v>
      </c>
      <c r="E41" s="4">
        <v>1</v>
      </c>
    </row>
    <row r="42" spans="1:5" s="1" customFormat="1" ht="15" customHeight="1" x14ac:dyDescent="0.2">
      <c r="A42" s="4" t="s">
        <v>76</v>
      </c>
      <c r="B42" s="4" t="s">
        <v>37</v>
      </c>
      <c r="C42" s="4" t="s">
        <v>52</v>
      </c>
      <c r="D42" s="26">
        <v>2.8109589041095893</v>
      </c>
      <c r="E42" s="4">
        <v>1</v>
      </c>
    </row>
    <row r="43" spans="1:5" s="1" customFormat="1" ht="15" customHeight="1" x14ac:dyDescent="0.2">
      <c r="A43" s="4" t="s">
        <v>77</v>
      </c>
      <c r="B43" s="4" t="s">
        <v>34</v>
      </c>
      <c r="C43" s="4" t="s">
        <v>52</v>
      </c>
      <c r="D43" s="26">
        <v>2.7534246575342465</v>
      </c>
      <c r="E43" s="4">
        <v>1</v>
      </c>
    </row>
    <row r="44" spans="1:5" s="1" customFormat="1" ht="15" customHeight="1" x14ac:dyDescent="0.2">
      <c r="A44" s="4" t="s">
        <v>78</v>
      </c>
      <c r="B44" s="4" t="s">
        <v>34</v>
      </c>
      <c r="C44" s="4" t="s">
        <v>52</v>
      </c>
      <c r="D44" s="26">
        <v>8.0356164383561648</v>
      </c>
      <c r="E44" s="4">
        <v>13</v>
      </c>
    </row>
    <row r="45" spans="1:5" s="1" customFormat="1" ht="15" customHeight="1" x14ac:dyDescent="0.2">
      <c r="A45" s="4" t="s">
        <v>79</v>
      </c>
      <c r="B45" s="4" t="s">
        <v>37</v>
      </c>
      <c r="C45" s="4" t="s">
        <v>52</v>
      </c>
      <c r="D45" s="26">
        <v>4.1095890410958902E-2</v>
      </c>
      <c r="E45" s="4">
        <v>1</v>
      </c>
    </row>
    <row r="46" spans="1:5" s="1" customFormat="1" ht="15" customHeight="1" x14ac:dyDescent="0.2">
      <c r="A46" s="4" t="s">
        <v>80</v>
      </c>
      <c r="B46" s="4" t="s">
        <v>37</v>
      </c>
      <c r="C46" s="4" t="s">
        <v>52</v>
      </c>
      <c r="D46" s="26">
        <v>21.18904109589041</v>
      </c>
      <c r="E46" s="4">
        <v>10</v>
      </c>
    </row>
    <row r="47" spans="1:5" s="1" customFormat="1" ht="15" customHeight="1" x14ac:dyDescent="0.2">
      <c r="A47" s="4" t="s">
        <v>81</v>
      </c>
      <c r="B47" s="4" t="s">
        <v>34</v>
      </c>
      <c r="C47" s="4" t="s">
        <v>82</v>
      </c>
      <c r="D47" s="26">
        <v>3.1452054794520548</v>
      </c>
      <c r="E47" s="4">
        <v>2</v>
      </c>
    </row>
    <row r="48" spans="1:5" s="1" customFormat="1" ht="15" customHeight="1" x14ac:dyDescent="0.2">
      <c r="A48" s="4" t="s">
        <v>83</v>
      </c>
      <c r="B48" s="4" t="s">
        <v>37</v>
      </c>
      <c r="C48" s="4" t="s">
        <v>82</v>
      </c>
      <c r="D48" s="26">
        <v>1.6904109589041096</v>
      </c>
      <c r="E48" s="4">
        <v>2</v>
      </c>
    </row>
    <row r="49" spans="1:5" s="1" customFormat="1" ht="15" customHeight="1" x14ac:dyDescent="0.2">
      <c r="A49" s="4" t="s">
        <v>84</v>
      </c>
      <c r="B49" s="4" t="s">
        <v>37</v>
      </c>
      <c r="C49" s="4" t="s">
        <v>82</v>
      </c>
      <c r="D49" s="26">
        <v>1.1150684931506849</v>
      </c>
      <c r="E49" s="4">
        <v>2</v>
      </c>
    </row>
    <row r="50" spans="1:5" s="1" customFormat="1" ht="15" customHeight="1" x14ac:dyDescent="0.2">
      <c r="A50" s="4" t="s">
        <v>85</v>
      </c>
      <c r="B50" s="4" t="s">
        <v>34</v>
      </c>
      <c r="C50" s="4" t="s">
        <v>82</v>
      </c>
      <c r="D50" s="26">
        <v>1.9095890410958904</v>
      </c>
      <c r="E50" s="4">
        <v>4</v>
      </c>
    </row>
    <row r="51" spans="1:5" s="1" customFormat="1" ht="15" customHeight="1" x14ac:dyDescent="0.2">
      <c r="A51" s="4" t="s">
        <v>86</v>
      </c>
      <c r="B51" s="4" t="s">
        <v>34</v>
      </c>
      <c r="C51" s="4" t="s">
        <v>82</v>
      </c>
      <c r="D51" s="26">
        <v>0.23835616438356164</v>
      </c>
      <c r="E51" s="4">
        <v>2</v>
      </c>
    </row>
    <row r="52" spans="1:5" s="1" customFormat="1" ht="15" customHeight="1" x14ac:dyDescent="0.2">
      <c r="A52" s="4" t="s">
        <v>87</v>
      </c>
      <c r="B52" s="4" t="s">
        <v>34</v>
      </c>
      <c r="C52" s="4" t="s">
        <v>82</v>
      </c>
      <c r="D52" s="26">
        <v>2.463013698630137</v>
      </c>
      <c r="E52" s="4">
        <v>7</v>
      </c>
    </row>
    <row r="53" spans="1:5" s="1" customFormat="1" ht="15" customHeight="1" x14ac:dyDescent="0.2">
      <c r="A53" s="4" t="s">
        <v>88</v>
      </c>
      <c r="B53" s="4" t="s">
        <v>37</v>
      </c>
      <c r="C53" s="4" t="s">
        <v>82</v>
      </c>
      <c r="D53" s="26">
        <v>7.7780821917808218</v>
      </c>
      <c r="E53" s="4">
        <v>10</v>
      </c>
    </row>
    <row r="54" spans="1:5" s="1" customFormat="1" ht="15" customHeight="1" x14ac:dyDescent="0.2">
      <c r="A54" s="4" t="s">
        <v>89</v>
      </c>
      <c r="B54" s="4" t="s">
        <v>34</v>
      </c>
      <c r="C54" s="4" t="s">
        <v>82</v>
      </c>
      <c r="D54" s="26">
        <v>0.73424657534246573</v>
      </c>
      <c r="E54" s="4">
        <v>6</v>
      </c>
    </row>
    <row r="55" spans="1:5" s="1" customFormat="1" ht="15" customHeight="1" x14ac:dyDescent="0.2">
      <c r="A55" s="4" t="s">
        <v>90</v>
      </c>
      <c r="B55" s="4" t="s">
        <v>34</v>
      </c>
      <c r="C55" s="4" t="s">
        <v>82</v>
      </c>
      <c r="D55" s="26">
        <v>14.038356164383561</v>
      </c>
      <c r="E55" s="4">
        <v>20</v>
      </c>
    </row>
    <row r="56" spans="1:5" s="1" customFormat="1" ht="15" customHeight="1" x14ac:dyDescent="0.2">
      <c r="A56" s="4" t="s">
        <v>91</v>
      </c>
      <c r="B56" s="4" t="s">
        <v>37</v>
      </c>
      <c r="C56" s="4" t="s">
        <v>92</v>
      </c>
      <c r="D56" s="26">
        <v>8.838356164383562</v>
      </c>
      <c r="E56" s="4">
        <v>25</v>
      </c>
    </row>
    <row r="57" spans="1:5" s="1" customFormat="1" ht="15" customHeight="1" x14ac:dyDescent="0.2">
      <c r="A57" s="4" t="s">
        <v>93</v>
      </c>
      <c r="B57" s="4" t="s">
        <v>37</v>
      </c>
      <c r="C57" s="4" t="s">
        <v>92</v>
      </c>
      <c r="D57" s="26">
        <v>16.082191780821919</v>
      </c>
      <c r="E57" s="4">
        <v>23</v>
      </c>
    </row>
    <row r="58" spans="1:5" s="1" customFormat="1" ht="15" customHeight="1" x14ac:dyDescent="0.2">
      <c r="A58" s="4" t="s">
        <v>94</v>
      </c>
      <c r="B58" s="4" t="s">
        <v>37</v>
      </c>
      <c r="C58" s="4" t="s">
        <v>92</v>
      </c>
      <c r="D58" s="26">
        <v>14.621917808219179</v>
      </c>
      <c r="E58" s="4">
        <v>19</v>
      </c>
    </row>
    <row r="59" spans="1:5" s="1" customFormat="1" ht="15" customHeight="1" x14ac:dyDescent="0.2">
      <c r="A59" s="4" t="s">
        <v>95</v>
      </c>
      <c r="B59" s="4" t="s">
        <v>34</v>
      </c>
      <c r="C59" s="4" t="s">
        <v>92</v>
      </c>
      <c r="D59" s="26">
        <v>7.8904109589041092</v>
      </c>
      <c r="E59" s="4">
        <v>11</v>
      </c>
    </row>
    <row r="60" spans="1:5" s="1" customFormat="1" ht="15" customHeight="1" x14ac:dyDescent="0.2">
      <c r="A60" s="4" t="s">
        <v>96</v>
      </c>
      <c r="B60" s="4" t="s">
        <v>37</v>
      </c>
      <c r="C60" s="4" t="s">
        <v>92</v>
      </c>
      <c r="D60" s="26">
        <v>2.7178082191780821</v>
      </c>
      <c r="E60" s="4">
        <v>4</v>
      </c>
    </row>
    <row r="61" spans="1:5" s="1" customFormat="1" ht="15" customHeight="1" x14ac:dyDescent="0.2">
      <c r="A61" s="4" t="s">
        <v>97</v>
      </c>
      <c r="B61" s="4" t="s">
        <v>37</v>
      </c>
      <c r="C61" s="4" t="s">
        <v>92</v>
      </c>
      <c r="D61" s="26">
        <v>18.668493150684931</v>
      </c>
      <c r="E61" s="4">
        <v>21</v>
      </c>
    </row>
    <row r="62" spans="1:5" s="1" customFormat="1" ht="15" customHeight="1" x14ac:dyDescent="0.2">
      <c r="A62" s="4" t="s">
        <v>98</v>
      </c>
      <c r="B62" s="4" t="s">
        <v>37</v>
      </c>
      <c r="C62" s="4" t="s">
        <v>92</v>
      </c>
      <c r="D62" s="26">
        <v>1.3068493150684932</v>
      </c>
      <c r="E62" s="4">
        <v>2</v>
      </c>
    </row>
    <row r="63" spans="1:5" s="1" customFormat="1" ht="15" customHeight="1" x14ac:dyDescent="0.2">
      <c r="A63" s="4" t="s">
        <v>99</v>
      </c>
      <c r="B63" s="4" t="s">
        <v>34</v>
      </c>
      <c r="C63" s="4" t="s">
        <v>92</v>
      </c>
      <c r="D63" s="26">
        <v>28.224657534246575</v>
      </c>
      <c r="E63" s="4">
        <v>33</v>
      </c>
    </row>
    <row r="64" spans="1:5" s="1" customFormat="1" ht="15" customHeight="1" x14ac:dyDescent="0.2">
      <c r="A64" s="4" t="s">
        <v>100</v>
      </c>
      <c r="B64" s="4" t="s">
        <v>37</v>
      </c>
      <c r="C64" s="4" t="s">
        <v>92</v>
      </c>
      <c r="D64" s="26">
        <v>28.19178082191781</v>
      </c>
      <c r="E64" s="4">
        <v>29</v>
      </c>
    </row>
    <row r="65" spans="1:5" s="1" customFormat="1" ht="15" customHeight="1" x14ac:dyDescent="0.2">
      <c r="A65" s="4" t="s">
        <v>101</v>
      </c>
      <c r="B65" s="4" t="s">
        <v>37</v>
      </c>
      <c r="C65" s="4" t="s">
        <v>92</v>
      </c>
      <c r="D65" s="26">
        <v>10.610958904109589</v>
      </c>
      <c r="E65" s="4">
        <v>15</v>
      </c>
    </row>
    <row r="66" spans="1:5" s="1" customFormat="1" ht="15" customHeight="1" x14ac:dyDescent="0.2">
      <c r="A66" s="4" t="s">
        <v>102</v>
      </c>
      <c r="B66" s="4" t="s">
        <v>34</v>
      </c>
      <c r="C66" s="4" t="s">
        <v>92</v>
      </c>
      <c r="D66" s="26">
        <v>4.4821917808219176</v>
      </c>
      <c r="E66" s="4">
        <v>10</v>
      </c>
    </row>
    <row r="67" spans="1:5" s="1" customFormat="1" ht="15" customHeight="1" x14ac:dyDescent="0.2">
      <c r="A67" s="4" t="s">
        <v>103</v>
      </c>
      <c r="B67" s="4" t="s">
        <v>37</v>
      </c>
      <c r="C67" s="4" t="s">
        <v>92</v>
      </c>
      <c r="D67" s="26">
        <v>1.3260273972602741</v>
      </c>
      <c r="E67" s="4">
        <v>2</v>
      </c>
    </row>
    <row r="68" spans="1:5" s="1" customFormat="1" ht="15" customHeight="1" x14ac:dyDescent="0.2">
      <c r="A68" s="4" t="s">
        <v>104</v>
      </c>
      <c r="B68" s="4" t="s">
        <v>37</v>
      </c>
      <c r="C68" s="4" t="s">
        <v>92</v>
      </c>
      <c r="D68" s="26">
        <v>1.2465753424657535</v>
      </c>
      <c r="E68" s="4">
        <v>2</v>
      </c>
    </row>
    <row r="69" spans="1:5" s="1" customFormat="1" ht="15" customHeight="1" x14ac:dyDescent="0.2">
      <c r="A69" s="4" t="s">
        <v>105</v>
      </c>
      <c r="B69" s="4" t="s">
        <v>37</v>
      </c>
      <c r="C69" s="4" t="s">
        <v>92</v>
      </c>
      <c r="D69" s="26">
        <v>21.183561643835617</v>
      </c>
      <c r="E69" s="4">
        <v>30</v>
      </c>
    </row>
    <row r="70" spans="1:5" s="1" customFormat="1" ht="15" customHeight="1" x14ac:dyDescent="0.2">
      <c r="A70" s="4" t="s">
        <v>106</v>
      </c>
      <c r="B70" s="4" t="s">
        <v>37</v>
      </c>
      <c r="C70" s="4" t="s">
        <v>92</v>
      </c>
      <c r="D70" s="26">
        <v>14.273972602739725</v>
      </c>
      <c r="E70" s="4">
        <v>20</v>
      </c>
    </row>
    <row r="71" spans="1:5" s="1" customFormat="1" ht="15" customHeight="1" x14ac:dyDescent="0.2">
      <c r="A71" s="4" t="s">
        <v>107</v>
      </c>
      <c r="B71" s="4" t="s">
        <v>37</v>
      </c>
      <c r="C71" s="4" t="s">
        <v>92</v>
      </c>
      <c r="D71" s="26">
        <v>6.1424657534246574</v>
      </c>
      <c r="E71" s="4">
        <v>8</v>
      </c>
    </row>
    <row r="72" spans="1:5" s="1" customFormat="1" ht="15" customHeight="1" x14ac:dyDescent="0.2">
      <c r="A72" s="4" t="s">
        <v>108</v>
      </c>
      <c r="B72" s="4" t="s">
        <v>37</v>
      </c>
      <c r="C72" s="4" t="s">
        <v>92</v>
      </c>
      <c r="D72" s="26">
        <v>10.668493150684931</v>
      </c>
      <c r="E72" s="4">
        <v>13</v>
      </c>
    </row>
    <row r="73" spans="1:5" s="1" customFormat="1" ht="15" customHeight="1" x14ac:dyDescent="0.2">
      <c r="A73" s="4" t="s">
        <v>109</v>
      </c>
      <c r="B73" s="4" t="s">
        <v>34</v>
      </c>
      <c r="C73" s="4" t="s">
        <v>92</v>
      </c>
      <c r="D73" s="26">
        <v>17.734246575342464</v>
      </c>
      <c r="E73" s="4">
        <v>19</v>
      </c>
    </row>
    <row r="74" spans="1:5" s="1" customFormat="1" ht="15" customHeight="1" x14ac:dyDescent="0.2">
      <c r="A74" s="4" t="s">
        <v>110</v>
      </c>
      <c r="B74" s="4" t="s">
        <v>37</v>
      </c>
      <c r="C74" s="4" t="s">
        <v>92</v>
      </c>
      <c r="D74" s="26">
        <v>4.9890410958904106</v>
      </c>
      <c r="E74" s="4">
        <v>9</v>
      </c>
    </row>
    <row r="75" spans="1:5" s="1" customFormat="1" ht="15" customHeight="1" x14ac:dyDescent="0.2">
      <c r="A75" s="4" t="s">
        <v>111</v>
      </c>
      <c r="B75" s="4" t="s">
        <v>37</v>
      </c>
      <c r="C75" s="4" t="s">
        <v>92</v>
      </c>
      <c r="D75" s="26">
        <v>0.72328767123287674</v>
      </c>
      <c r="E75" s="4">
        <v>3</v>
      </c>
    </row>
    <row r="76" spans="1:5" s="1" customFormat="1" ht="15" customHeight="1" x14ac:dyDescent="0.2">
      <c r="A76" s="4" t="s">
        <v>112</v>
      </c>
      <c r="B76" s="4" t="s">
        <v>37</v>
      </c>
      <c r="C76" s="4" t="s">
        <v>92</v>
      </c>
      <c r="D76" s="26">
        <v>18.947945205479453</v>
      </c>
      <c r="E76" s="4">
        <v>24</v>
      </c>
    </row>
    <row r="77" spans="1:5" s="1" customFormat="1" ht="15" customHeight="1" x14ac:dyDescent="0.2">
      <c r="A77" s="4" t="s">
        <v>113</v>
      </c>
      <c r="B77" s="4" t="s">
        <v>34</v>
      </c>
      <c r="C77" s="4" t="s">
        <v>92</v>
      </c>
      <c r="D77" s="26">
        <v>1.5726027397260274</v>
      </c>
      <c r="E77" s="4">
        <v>3</v>
      </c>
    </row>
    <row r="78" spans="1:5" s="1" customFormat="1" ht="15" customHeight="1" x14ac:dyDescent="0.2">
      <c r="A78" s="4" t="s">
        <v>114</v>
      </c>
      <c r="B78" s="4" t="s">
        <v>37</v>
      </c>
      <c r="C78" s="4" t="s">
        <v>92</v>
      </c>
      <c r="D78" s="26">
        <v>1.1616438356164382</v>
      </c>
      <c r="E78" s="4">
        <v>2</v>
      </c>
    </row>
    <row r="79" spans="1:5" s="1" customFormat="1" ht="15" customHeight="1" x14ac:dyDescent="0.2">
      <c r="A79" s="4" t="s">
        <v>115</v>
      </c>
      <c r="B79" s="4" t="s">
        <v>34</v>
      </c>
      <c r="C79" s="4" t="s">
        <v>92</v>
      </c>
      <c r="D79" s="26">
        <v>2.3287671232876712</v>
      </c>
      <c r="E79" s="4">
        <v>3</v>
      </c>
    </row>
    <row r="80" spans="1:5" s="1" customFormat="1" ht="15" customHeight="1" x14ac:dyDescent="0.2">
      <c r="A80" s="4" t="s">
        <v>116</v>
      </c>
      <c r="B80" s="4" t="s">
        <v>34</v>
      </c>
      <c r="C80" s="4" t="s">
        <v>92</v>
      </c>
      <c r="D80" s="26">
        <v>21.493150684931507</v>
      </c>
      <c r="E80" s="4">
        <v>24</v>
      </c>
    </row>
    <row r="81" spans="1:5" s="1" customFormat="1" ht="15" customHeight="1" x14ac:dyDescent="0.2">
      <c r="A81" s="4" t="s">
        <v>117</v>
      </c>
      <c r="B81" s="4" t="s">
        <v>37</v>
      </c>
      <c r="C81" s="4" t="s">
        <v>92</v>
      </c>
      <c r="D81" s="26">
        <v>16.339726027397262</v>
      </c>
      <c r="E81" s="4">
        <v>19</v>
      </c>
    </row>
    <row r="82" spans="1:5" s="1" customFormat="1" ht="15" customHeight="1" x14ac:dyDescent="0.2">
      <c r="A82" s="4" t="s">
        <v>118</v>
      </c>
      <c r="B82" s="4" t="s">
        <v>37</v>
      </c>
      <c r="C82" s="4" t="s">
        <v>92</v>
      </c>
      <c r="D82" s="26">
        <v>3.5780821917808221</v>
      </c>
      <c r="E82" s="4">
        <v>4</v>
      </c>
    </row>
    <row r="83" spans="1:5" s="1" customFormat="1" ht="15" customHeight="1" x14ac:dyDescent="0.2">
      <c r="A83" s="4" t="s">
        <v>119</v>
      </c>
      <c r="B83" s="4" t="s">
        <v>34</v>
      </c>
      <c r="C83" s="4" t="s">
        <v>92</v>
      </c>
      <c r="D83" s="26">
        <v>8.6109589041095891</v>
      </c>
      <c r="E83" s="4">
        <v>13</v>
      </c>
    </row>
    <row r="84" spans="1:5" s="1" customFormat="1" ht="15" customHeight="1" x14ac:dyDescent="0.2">
      <c r="A84" s="4" t="s">
        <v>120</v>
      </c>
      <c r="B84" s="4" t="s">
        <v>37</v>
      </c>
      <c r="C84" s="4" t="s">
        <v>92</v>
      </c>
      <c r="D84" s="26">
        <v>27.106849315068494</v>
      </c>
      <c r="E84" s="4">
        <v>29</v>
      </c>
    </row>
    <row r="85" spans="1:5" s="1" customFormat="1" ht="15" customHeight="1" x14ac:dyDescent="0.2">
      <c r="A85" s="4" t="s">
        <v>121</v>
      </c>
      <c r="B85" s="4" t="s">
        <v>37</v>
      </c>
      <c r="C85" s="4" t="s">
        <v>92</v>
      </c>
      <c r="D85" s="26">
        <v>18.197260273972603</v>
      </c>
      <c r="E85" s="4">
        <v>25</v>
      </c>
    </row>
    <row r="86" spans="1:5" s="1" customFormat="1" ht="15" customHeight="1" x14ac:dyDescent="0.2">
      <c r="A86" s="4" t="s">
        <v>122</v>
      </c>
      <c r="B86" s="4" t="s">
        <v>34</v>
      </c>
      <c r="C86" s="4" t="s">
        <v>92</v>
      </c>
      <c r="D86" s="26">
        <v>18.030136986301368</v>
      </c>
      <c r="E86" s="4">
        <v>23</v>
      </c>
    </row>
    <row r="87" spans="1:5" s="1" customFormat="1" ht="15" customHeight="1" x14ac:dyDescent="0.2">
      <c r="A87" s="4" t="s">
        <v>123</v>
      </c>
      <c r="B87" s="4" t="s">
        <v>34</v>
      </c>
      <c r="C87" s="4" t="s">
        <v>92</v>
      </c>
      <c r="D87" s="26">
        <v>17.958904109589042</v>
      </c>
      <c r="E87" s="4">
        <v>19</v>
      </c>
    </row>
    <row r="88" spans="1:5" s="1" customFormat="1" ht="15" customHeight="1" x14ac:dyDescent="0.2">
      <c r="A88" s="4" t="s">
        <v>124</v>
      </c>
      <c r="B88" s="4" t="s">
        <v>37</v>
      </c>
      <c r="C88" s="4" t="s">
        <v>92</v>
      </c>
      <c r="D88" s="26">
        <v>8.956164383561644</v>
      </c>
      <c r="E88" s="4">
        <v>10</v>
      </c>
    </row>
    <row r="89" spans="1:5" s="1" customFormat="1" ht="15" customHeight="1" x14ac:dyDescent="0.2">
      <c r="A89" s="4" t="s">
        <v>125</v>
      </c>
      <c r="B89" s="4" t="s">
        <v>37</v>
      </c>
      <c r="C89" s="4" t="s">
        <v>92</v>
      </c>
      <c r="D89" s="26">
        <v>3.2575342465753425</v>
      </c>
      <c r="E89" s="4">
        <v>4</v>
      </c>
    </row>
    <row r="90" spans="1:5" s="1" customFormat="1" ht="15" customHeight="1" x14ac:dyDescent="0.2">
      <c r="A90" s="4" t="s">
        <v>126</v>
      </c>
      <c r="B90" s="4" t="s">
        <v>37</v>
      </c>
      <c r="C90" s="4" t="s">
        <v>92</v>
      </c>
      <c r="D90" s="26">
        <v>14.53972602739726</v>
      </c>
      <c r="E90" s="4">
        <v>21</v>
      </c>
    </row>
    <row r="91" spans="1:5" s="1" customFormat="1" ht="15" customHeight="1" x14ac:dyDescent="0.2">
      <c r="A91" s="4" t="s">
        <v>127</v>
      </c>
      <c r="B91" s="4" t="s">
        <v>37</v>
      </c>
      <c r="C91" s="4" t="s">
        <v>92</v>
      </c>
      <c r="D91" s="26">
        <v>1.5726027397260274</v>
      </c>
      <c r="E91" s="4">
        <v>3</v>
      </c>
    </row>
    <row r="92" spans="1:5" s="1" customFormat="1" ht="15" customHeight="1" x14ac:dyDescent="0.2">
      <c r="A92" s="4" t="s">
        <v>128</v>
      </c>
      <c r="B92" s="4" t="s">
        <v>34</v>
      </c>
      <c r="C92" s="4" t="s">
        <v>92</v>
      </c>
      <c r="D92" s="26">
        <v>0.55616438356164388</v>
      </c>
      <c r="E92" s="4">
        <v>4</v>
      </c>
    </row>
    <row r="93" spans="1:5" s="1" customFormat="1" ht="15" customHeight="1" x14ac:dyDescent="0.2">
      <c r="A93" s="4" t="s">
        <v>129</v>
      </c>
      <c r="B93" s="4" t="s">
        <v>34</v>
      </c>
      <c r="C93" s="4" t="s">
        <v>92</v>
      </c>
      <c r="D93" s="26">
        <v>18.295890410958904</v>
      </c>
      <c r="E93" s="4">
        <v>24</v>
      </c>
    </row>
    <row r="94" spans="1:5" s="1" customFormat="1" ht="15" customHeight="1" x14ac:dyDescent="0.2">
      <c r="A94" s="4" t="s">
        <v>130</v>
      </c>
      <c r="B94" s="4" t="s">
        <v>37</v>
      </c>
      <c r="C94" s="4" t="s">
        <v>92</v>
      </c>
      <c r="D94" s="26">
        <v>20.621917808219177</v>
      </c>
      <c r="E94" s="4">
        <v>23</v>
      </c>
    </row>
    <row r="95" spans="1:5" s="1" customFormat="1" ht="15" customHeight="1" x14ac:dyDescent="0.2">
      <c r="A95" s="4" t="s">
        <v>131</v>
      </c>
      <c r="B95" s="4" t="s">
        <v>37</v>
      </c>
      <c r="C95" s="4" t="s">
        <v>92</v>
      </c>
      <c r="D95" s="26">
        <v>16.824657534246576</v>
      </c>
      <c r="E95" s="4">
        <v>23</v>
      </c>
    </row>
    <row r="96" spans="1:5" s="1" customFormat="1" ht="15" customHeight="1" x14ac:dyDescent="0.2">
      <c r="A96" s="4" t="s">
        <v>132</v>
      </c>
      <c r="B96" s="4" t="s">
        <v>37</v>
      </c>
      <c r="C96" s="4" t="s">
        <v>92</v>
      </c>
      <c r="D96" s="26">
        <v>2.547945205479452</v>
      </c>
      <c r="E96" s="4">
        <v>4</v>
      </c>
    </row>
    <row r="97" spans="1:5" s="1" customFormat="1" ht="15" customHeight="1" x14ac:dyDescent="0.2">
      <c r="A97" s="4" t="s">
        <v>133</v>
      </c>
      <c r="B97" s="4" t="s">
        <v>34</v>
      </c>
      <c r="C97" s="4" t="s">
        <v>92</v>
      </c>
      <c r="D97" s="26">
        <v>3.4684931506849317</v>
      </c>
      <c r="E97" s="4">
        <v>9</v>
      </c>
    </row>
    <row r="98" spans="1:5" s="1" customFormat="1" ht="15" customHeight="1" x14ac:dyDescent="0.2">
      <c r="A98" s="4" t="s">
        <v>134</v>
      </c>
      <c r="B98" s="4" t="s">
        <v>34</v>
      </c>
      <c r="C98" s="4" t="s">
        <v>92</v>
      </c>
      <c r="D98" s="26">
        <v>24.931506849315067</v>
      </c>
      <c r="E98" s="4">
        <v>31</v>
      </c>
    </row>
    <row r="99" spans="1:5" s="1" customFormat="1" ht="15" customHeight="1" x14ac:dyDescent="0.2">
      <c r="A99" s="4" t="s">
        <v>135</v>
      </c>
      <c r="B99" s="4" t="s">
        <v>34</v>
      </c>
      <c r="C99" s="4" t="s">
        <v>92</v>
      </c>
      <c r="D99" s="26">
        <v>30.643835616438356</v>
      </c>
      <c r="E99" s="4">
        <v>34</v>
      </c>
    </row>
    <row r="100" spans="1:5" s="1" customFormat="1" ht="15" customHeight="1" x14ac:dyDescent="0.2">
      <c r="A100" s="4" t="s">
        <v>136</v>
      </c>
      <c r="B100" s="4" t="s">
        <v>37</v>
      </c>
      <c r="C100" s="4" t="s">
        <v>92</v>
      </c>
      <c r="D100" s="26">
        <v>3.6602739726027398</v>
      </c>
      <c r="E100" s="4">
        <v>5</v>
      </c>
    </row>
    <row r="101" spans="1:5" s="1" customFormat="1" ht="15" customHeight="1" x14ac:dyDescent="0.2">
      <c r="A101" s="4" t="s">
        <v>137</v>
      </c>
      <c r="B101" s="4" t="s">
        <v>37</v>
      </c>
      <c r="C101" s="4" t="s">
        <v>92</v>
      </c>
      <c r="D101" s="26">
        <v>15.884931506849314</v>
      </c>
      <c r="E101" s="4">
        <v>29</v>
      </c>
    </row>
    <row r="102" spans="1:5" s="1" customFormat="1" ht="15" customHeight="1" x14ac:dyDescent="0.2">
      <c r="A102" s="4" t="s">
        <v>138</v>
      </c>
      <c r="B102" s="4" t="s">
        <v>37</v>
      </c>
      <c r="C102" s="4" t="s">
        <v>92</v>
      </c>
      <c r="D102" s="26">
        <v>23.846575342465755</v>
      </c>
      <c r="E102" s="4">
        <v>31</v>
      </c>
    </row>
    <row r="103" spans="1:5" s="1" customFormat="1" ht="15" customHeight="1" x14ac:dyDescent="0.2">
      <c r="A103" s="4" t="s">
        <v>139</v>
      </c>
      <c r="B103" s="4" t="s">
        <v>34</v>
      </c>
      <c r="C103" s="4" t="s">
        <v>92</v>
      </c>
      <c r="D103" s="26">
        <v>31.18082191780822</v>
      </c>
      <c r="E103" s="4">
        <v>34</v>
      </c>
    </row>
    <row r="104" spans="1:5" s="1" customFormat="1" ht="15" customHeight="1" x14ac:dyDescent="0.2">
      <c r="A104" s="4" t="s">
        <v>140</v>
      </c>
      <c r="B104" s="4" t="s">
        <v>34</v>
      </c>
      <c r="C104" s="4" t="s">
        <v>92</v>
      </c>
      <c r="D104" s="26">
        <v>2.4904109589041097</v>
      </c>
      <c r="E104" s="4">
        <v>4</v>
      </c>
    </row>
    <row r="105" spans="1:5" s="1" customFormat="1" ht="15" customHeight="1" x14ac:dyDescent="0.2">
      <c r="A105" s="4" t="s">
        <v>141</v>
      </c>
      <c r="B105" s="4" t="s">
        <v>34</v>
      </c>
      <c r="C105" s="4" t="s">
        <v>92</v>
      </c>
      <c r="D105" s="26">
        <v>3.8027397260273972</v>
      </c>
      <c r="E105" s="4">
        <v>4</v>
      </c>
    </row>
    <row r="106" spans="1:5" s="1" customFormat="1" ht="15" customHeight="1" x14ac:dyDescent="0.2">
      <c r="A106" s="4" t="s">
        <v>142</v>
      </c>
      <c r="B106" s="4" t="s">
        <v>37</v>
      </c>
      <c r="C106" s="4" t="s">
        <v>92</v>
      </c>
      <c r="D106" s="26">
        <v>3.4684931506849317</v>
      </c>
      <c r="E106" s="4">
        <v>4</v>
      </c>
    </row>
    <row r="107" spans="1:5" s="1" customFormat="1" ht="15" customHeight="1" x14ac:dyDescent="0.2">
      <c r="A107" s="4" t="s">
        <v>143</v>
      </c>
      <c r="B107" s="4" t="s">
        <v>37</v>
      </c>
      <c r="C107" s="4" t="s">
        <v>92</v>
      </c>
      <c r="D107" s="26">
        <v>18.167123287671235</v>
      </c>
      <c r="E107" s="4">
        <v>22</v>
      </c>
    </row>
    <row r="108" spans="1:5" s="1" customFormat="1" ht="15" customHeight="1" x14ac:dyDescent="0.2">
      <c r="A108" s="4" t="s">
        <v>144</v>
      </c>
      <c r="B108" s="4" t="s">
        <v>37</v>
      </c>
      <c r="C108" s="4" t="s">
        <v>92</v>
      </c>
      <c r="D108" s="26">
        <v>1.893150684931507</v>
      </c>
      <c r="E108" s="4">
        <v>3</v>
      </c>
    </row>
    <row r="109" spans="1:5" s="1" customFormat="1" ht="15" customHeight="1" x14ac:dyDescent="0.2">
      <c r="A109" s="4" t="s">
        <v>145</v>
      </c>
      <c r="B109" s="4" t="s">
        <v>34</v>
      </c>
      <c r="C109" s="4" t="s">
        <v>92</v>
      </c>
      <c r="D109" s="26">
        <v>8.6520547945205486</v>
      </c>
      <c r="E109" s="4">
        <v>9</v>
      </c>
    </row>
    <row r="110" spans="1:5" s="1" customFormat="1" ht="15" customHeight="1" x14ac:dyDescent="0.2">
      <c r="A110" s="4" t="s">
        <v>146</v>
      </c>
      <c r="B110" s="4" t="s">
        <v>37</v>
      </c>
      <c r="C110" s="4" t="s">
        <v>92</v>
      </c>
      <c r="D110" s="26">
        <v>13.6</v>
      </c>
      <c r="E110" s="4">
        <v>21</v>
      </c>
    </row>
    <row r="111" spans="1:5" s="1" customFormat="1" ht="15" customHeight="1" x14ac:dyDescent="0.2">
      <c r="A111" s="4" t="s">
        <v>147</v>
      </c>
      <c r="B111" s="4" t="s">
        <v>34</v>
      </c>
      <c r="C111" s="4" t="s">
        <v>92</v>
      </c>
      <c r="D111" s="26">
        <v>17.117808219178084</v>
      </c>
      <c r="E111" s="4">
        <v>22</v>
      </c>
    </row>
    <row r="112" spans="1:5" s="1" customFormat="1" ht="15" customHeight="1" x14ac:dyDescent="0.2">
      <c r="A112" s="4" t="s">
        <v>148</v>
      </c>
      <c r="B112" s="4" t="s">
        <v>37</v>
      </c>
      <c r="C112" s="4" t="s">
        <v>92</v>
      </c>
      <c r="D112" s="26">
        <v>2.5780821917808221</v>
      </c>
      <c r="E112" s="4">
        <v>4</v>
      </c>
    </row>
    <row r="113" spans="1:5" s="1" customFormat="1" ht="15" customHeight="1" x14ac:dyDescent="0.2">
      <c r="A113" s="4" t="s">
        <v>149</v>
      </c>
      <c r="B113" s="4" t="s">
        <v>37</v>
      </c>
      <c r="C113" s="4" t="s">
        <v>92</v>
      </c>
      <c r="D113" s="26">
        <v>12.967123287671233</v>
      </c>
      <c r="E113" s="4">
        <v>18</v>
      </c>
    </row>
    <row r="114" spans="1:5" s="1" customFormat="1" ht="15" customHeight="1" x14ac:dyDescent="0.2">
      <c r="A114" s="4" t="s">
        <v>150</v>
      </c>
      <c r="B114" s="4" t="s">
        <v>34</v>
      </c>
      <c r="C114" s="4" t="s">
        <v>92</v>
      </c>
      <c r="D114" s="26">
        <v>2.871232876712329</v>
      </c>
      <c r="E114" s="4">
        <v>4</v>
      </c>
    </row>
    <row r="115" spans="1:5" s="1" customFormat="1" ht="15" customHeight="1" x14ac:dyDescent="0.2">
      <c r="A115" s="4" t="s">
        <v>151</v>
      </c>
      <c r="B115" s="4" t="s">
        <v>34</v>
      </c>
      <c r="C115" s="4" t="s">
        <v>92</v>
      </c>
      <c r="D115" s="26">
        <v>7.7506849315068491</v>
      </c>
      <c r="E115" s="4">
        <v>8</v>
      </c>
    </row>
    <row r="116" spans="1:5" s="1" customFormat="1" ht="15" customHeight="1" x14ac:dyDescent="0.2">
      <c r="A116" s="4" t="s">
        <v>152</v>
      </c>
      <c r="B116" s="4" t="s">
        <v>37</v>
      </c>
      <c r="C116" s="4" t="s">
        <v>92</v>
      </c>
      <c r="D116" s="26">
        <v>3.7369863013698632</v>
      </c>
      <c r="E116" s="4">
        <v>4</v>
      </c>
    </row>
    <row r="117" spans="1:5" s="1" customFormat="1" ht="15" customHeight="1" x14ac:dyDescent="0.2">
      <c r="A117" s="4" t="s">
        <v>153</v>
      </c>
      <c r="B117" s="4" t="s">
        <v>37</v>
      </c>
      <c r="C117" s="4" t="s">
        <v>92</v>
      </c>
      <c r="D117" s="26">
        <v>3.7616438356164386</v>
      </c>
      <c r="E117" s="4">
        <v>5</v>
      </c>
    </row>
    <row r="118" spans="1:5" s="1" customFormat="1" ht="15" customHeight="1" x14ac:dyDescent="0.2">
      <c r="A118" s="4" t="s">
        <v>154</v>
      </c>
      <c r="B118" s="4" t="s">
        <v>34</v>
      </c>
      <c r="C118" s="4" t="s">
        <v>92</v>
      </c>
      <c r="D118" s="26">
        <v>2.0794520547945203</v>
      </c>
      <c r="E118" s="4">
        <v>3</v>
      </c>
    </row>
    <row r="119" spans="1:5" s="1" customFormat="1" ht="15" customHeight="1" x14ac:dyDescent="0.2">
      <c r="A119" s="4" t="s">
        <v>155</v>
      </c>
      <c r="B119" s="4" t="s">
        <v>37</v>
      </c>
      <c r="C119" s="4" t="s">
        <v>92</v>
      </c>
      <c r="D119" s="26">
        <v>15.961643835616439</v>
      </c>
      <c r="E119" s="4">
        <v>18</v>
      </c>
    </row>
    <row r="120" spans="1:5" s="1" customFormat="1" ht="15" customHeight="1" x14ac:dyDescent="0.2">
      <c r="A120" s="4" t="s">
        <v>156</v>
      </c>
      <c r="B120" s="4" t="s">
        <v>34</v>
      </c>
      <c r="C120" s="4" t="s">
        <v>92</v>
      </c>
      <c r="D120" s="26">
        <v>14.019178082191781</v>
      </c>
      <c r="E120" s="4">
        <v>17</v>
      </c>
    </row>
    <row r="121" spans="1:5" s="1" customFormat="1" ht="15" customHeight="1" x14ac:dyDescent="0.2">
      <c r="A121" s="4" t="s">
        <v>157</v>
      </c>
      <c r="B121" s="4" t="s">
        <v>37</v>
      </c>
      <c r="C121" s="4" t="s">
        <v>92</v>
      </c>
      <c r="D121" s="26">
        <v>6.5287671232876709</v>
      </c>
      <c r="E121" s="4">
        <v>7</v>
      </c>
    </row>
    <row r="122" spans="1:5" s="1" customFormat="1" ht="15" customHeight="1" x14ac:dyDescent="0.2">
      <c r="A122" s="4" t="s">
        <v>158</v>
      </c>
      <c r="B122" s="4" t="s">
        <v>34</v>
      </c>
      <c r="C122" s="4" t="s">
        <v>92</v>
      </c>
      <c r="D122" s="26">
        <v>3.5643835616438357</v>
      </c>
      <c r="E122" s="4">
        <v>4</v>
      </c>
    </row>
    <row r="123" spans="1:5" s="1" customFormat="1" ht="15" customHeight="1" x14ac:dyDescent="0.2">
      <c r="A123" s="4" t="s">
        <v>159</v>
      </c>
      <c r="B123" s="4" t="s">
        <v>37</v>
      </c>
      <c r="C123" s="4" t="s">
        <v>92</v>
      </c>
      <c r="D123" s="26">
        <v>5.0082191780821921</v>
      </c>
      <c r="E123" s="4">
        <v>8</v>
      </c>
    </row>
    <row r="124" spans="1:5" s="1" customFormat="1" ht="15" customHeight="1" x14ac:dyDescent="0.2">
      <c r="A124" s="4" t="s">
        <v>160</v>
      </c>
      <c r="B124" s="4" t="s">
        <v>34</v>
      </c>
      <c r="C124" s="4" t="s">
        <v>92</v>
      </c>
      <c r="D124" s="26">
        <v>4.1342465753424653</v>
      </c>
      <c r="E124" s="4">
        <v>7</v>
      </c>
    </row>
    <row r="125" spans="1:5" s="1" customFormat="1" ht="15" customHeight="1" x14ac:dyDescent="0.2">
      <c r="A125" s="4" t="s">
        <v>161</v>
      </c>
      <c r="B125" s="4" t="s">
        <v>34</v>
      </c>
      <c r="C125" s="4" t="s">
        <v>92</v>
      </c>
      <c r="D125" s="26">
        <v>1.0383561643835617</v>
      </c>
      <c r="E125" s="4">
        <v>2</v>
      </c>
    </row>
    <row r="126" spans="1:5" s="1" customFormat="1" ht="15" customHeight="1" x14ac:dyDescent="0.2">
      <c r="A126" s="4" t="s">
        <v>162</v>
      </c>
      <c r="B126" s="4" t="s">
        <v>37</v>
      </c>
      <c r="C126" s="4" t="s">
        <v>92</v>
      </c>
      <c r="D126" s="26">
        <v>21.24931506849315</v>
      </c>
      <c r="E126" s="4">
        <v>30</v>
      </c>
    </row>
    <row r="127" spans="1:5" s="1" customFormat="1" ht="15" customHeight="1" x14ac:dyDescent="0.2">
      <c r="A127" s="4" t="s">
        <v>163</v>
      </c>
      <c r="B127" s="4" t="s">
        <v>37</v>
      </c>
      <c r="C127" s="4" t="s">
        <v>92</v>
      </c>
      <c r="D127" s="26">
        <v>13.8</v>
      </c>
      <c r="E127" s="4">
        <v>19</v>
      </c>
    </row>
    <row r="128" spans="1:5" s="1" customFormat="1" ht="15" customHeight="1" x14ac:dyDescent="0.2">
      <c r="A128" s="4" t="s">
        <v>164</v>
      </c>
      <c r="B128" s="4" t="s">
        <v>37</v>
      </c>
      <c r="C128" s="4" t="s">
        <v>92</v>
      </c>
      <c r="D128" s="26">
        <v>13.956164383561644</v>
      </c>
      <c r="E128" s="4">
        <v>17</v>
      </c>
    </row>
    <row r="129" spans="1:5" s="1" customFormat="1" ht="15" customHeight="1" x14ac:dyDescent="0.2">
      <c r="A129" s="4" t="s">
        <v>165</v>
      </c>
      <c r="B129" s="4" t="s">
        <v>37</v>
      </c>
      <c r="C129" s="4" t="s">
        <v>92</v>
      </c>
      <c r="D129" s="26">
        <v>16.2</v>
      </c>
      <c r="E129" s="4">
        <v>21</v>
      </c>
    </row>
    <row r="130" spans="1:5" s="1" customFormat="1" ht="15" customHeight="1" x14ac:dyDescent="0.2">
      <c r="A130" s="4" t="s">
        <v>166</v>
      </c>
      <c r="B130" s="4" t="s">
        <v>34</v>
      </c>
      <c r="C130" s="4" t="s">
        <v>92</v>
      </c>
      <c r="D130" s="26">
        <v>1.8602739726027397</v>
      </c>
      <c r="E130" s="4">
        <v>3</v>
      </c>
    </row>
    <row r="131" spans="1:5" s="1" customFormat="1" ht="15" customHeight="1" x14ac:dyDescent="0.2">
      <c r="A131" s="4" t="s">
        <v>167</v>
      </c>
      <c r="B131" s="4" t="s">
        <v>37</v>
      </c>
      <c r="C131" s="4" t="s">
        <v>92</v>
      </c>
      <c r="D131" s="26">
        <v>30.931506849315067</v>
      </c>
      <c r="E131" s="4">
        <v>33</v>
      </c>
    </row>
    <row r="132" spans="1:5" s="1" customFormat="1" ht="15" customHeight="1" x14ac:dyDescent="0.2">
      <c r="A132" s="4" t="s">
        <v>168</v>
      </c>
      <c r="B132" s="4" t="s">
        <v>34</v>
      </c>
      <c r="C132" s="4" t="s">
        <v>92</v>
      </c>
      <c r="D132" s="26">
        <v>2.6246575342465754</v>
      </c>
      <c r="E132" s="4">
        <v>4</v>
      </c>
    </row>
    <row r="133" spans="1:5" s="1" customFormat="1" ht="15" customHeight="1" x14ac:dyDescent="0.2">
      <c r="A133" s="4" t="s">
        <v>169</v>
      </c>
      <c r="B133" s="4" t="s">
        <v>37</v>
      </c>
      <c r="C133" s="4" t="s">
        <v>92</v>
      </c>
      <c r="D133" s="26">
        <v>6.484931506849315</v>
      </c>
      <c r="E133" s="4">
        <v>8</v>
      </c>
    </row>
    <row r="134" spans="1:5" s="1" customFormat="1" ht="15" customHeight="1" x14ac:dyDescent="0.2">
      <c r="A134" s="4" t="s">
        <v>170</v>
      </c>
      <c r="B134" s="4" t="s">
        <v>34</v>
      </c>
      <c r="C134" s="4" t="s">
        <v>92</v>
      </c>
      <c r="D134" s="26">
        <v>4.065753424657534</v>
      </c>
      <c r="E134" s="4">
        <v>8</v>
      </c>
    </row>
    <row r="135" spans="1:5" s="1" customFormat="1" ht="15" customHeight="1" x14ac:dyDescent="0.2">
      <c r="A135" s="4" t="s">
        <v>171</v>
      </c>
      <c r="B135" s="4" t="s">
        <v>34</v>
      </c>
      <c r="C135" s="4" t="s">
        <v>92</v>
      </c>
      <c r="D135" s="26">
        <v>18.460273972602739</v>
      </c>
      <c r="E135" s="4">
        <v>21</v>
      </c>
    </row>
    <row r="136" spans="1:5" s="1" customFormat="1" ht="15" customHeight="1" x14ac:dyDescent="0.2">
      <c r="A136" s="4" t="s">
        <v>172</v>
      </c>
      <c r="B136" s="4" t="s">
        <v>37</v>
      </c>
      <c r="C136" s="4" t="s">
        <v>92</v>
      </c>
      <c r="D136" s="26">
        <v>6.8356164383561646</v>
      </c>
      <c r="E136" s="4">
        <v>7</v>
      </c>
    </row>
    <row r="137" spans="1:5" s="1" customFormat="1" ht="15" customHeight="1" x14ac:dyDescent="0.2">
      <c r="A137" s="4" t="s">
        <v>173</v>
      </c>
      <c r="B137" s="4" t="s">
        <v>34</v>
      </c>
      <c r="C137" s="4" t="s">
        <v>92</v>
      </c>
      <c r="D137" s="26">
        <v>4.5506849315068489</v>
      </c>
      <c r="E137" s="4">
        <v>7</v>
      </c>
    </row>
    <row r="138" spans="1:5" s="1" customFormat="1" ht="15" customHeight="1" x14ac:dyDescent="0.2">
      <c r="A138" s="4" t="s">
        <v>174</v>
      </c>
      <c r="B138" s="4" t="s">
        <v>37</v>
      </c>
      <c r="C138" s="4" t="s">
        <v>92</v>
      </c>
      <c r="D138" s="26">
        <v>1.095890410958904</v>
      </c>
      <c r="E138" s="4">
        <v>2</v>
      </c>
    </row>
    <row r="139" spans="1:5" s="1" customFormat="1" ht="15" customHeight="1" x14ac:dyDescent="0.2">
      <c r="A139" s="4" t="s">
        <v>175</v>
      </c>
      <c r="B139" s="4" t="s">
        <v>37</v>
      </c>
      <c r="C139" s="4" t="s">
        <v>92</v>
      </c>
      <c r="D139" s="26">
        <v>17.953424657534246</v>
      </c>
      <c r="E139" s="4">
        <v>22</v>
      </c>
    </row>
    <row r="140" spans="1:5" s="1" customFormat="1" ht="15" customHeight="1" x14ac:dyDescent="0.2">
      <c r="A140" s="4" t="s">
        <v>176</v>
      </c>
      <c r="B140" s="4" t="s">
        <v>34</v>
      </c>
      <c r="C140" s="4" t="s">
        <v>92</v>
      </c>
      <c r="D140" s="26">
        <v>2.8739726027397259</v>
      </c>
      <c r="E140" s="4">
        <v>4</v>
      </c>
    </row>
    <row r="141" spans="1:5" s="1" customFormat="1" ht="15" customHeight="1" x14ac:dyDescent="0.2">
      <c r="A141" s="4" t="s">
        <v>177</v>
      </c>
      <c r="B141" s="4" t="s">
        <v>37</v>
      </c>
      <c r="C141" s="4" t="s">
        <v>92</v>
      </c>
      <c r="D141" s="26">
        <v>1.4794520547945205</v>
      </c>
      <c r="E141" s="4">
        <v>2</v>
      </c>
    </row>
    <row r="142" spans="1:5" s="1" customFormat="1" ht="15" customHeight="1" x14ac:dyDescent="0.2">
      <c r="A142" s="4" t="s">
        <v>178</v>
      </c>
      <c r="B142" s="4" t="s">
        <v>34</v>
      </c>
      <c r="C142" s="4" t="s">
        <v>92</v>
      </c>
      <c r="D142" s="26">
        <v>9.9150684931506845</v>
      </c>
      <c r="E142" s="4">
        <v>10</v>
      </c>
    </row>
    <row r="143" spans="1:5" s="1" customFormat="1" ht="15" customHeight="1" x14ac:dyDescent="0.2">
      <c r="A143" s="4" t="s">
        <v>179</v>
      </c>
      <c r="B143" s="4" t="s">
        <v>37</v>
      </c>
      <c r="C143" s="4" t="s">
        <v>92</v>
      </c>
      <c r="D143" s="26">
        <v>13.528767123287672</v>
      </c>
      <c r="E143" s="4">
        <v>14</v>
      </c>
    </row>
    <row r="144" spans="1:5" s="1" customFormat="1" ht="15" customHeight="1" x14ac:dyDescent="0.2">
      <c r="A144" s="4" t="s">
        <v>180</v>
      </c>
      <c r="B144" s="4" t="s">
        <v>37</v>
      </c>
      <c r="C144" s="4" t="s">
        <v>92</v>
      </c>
      <c r="D144" s="26">
        <v>24.942465753424656</v>
      </c>
      <c r="E144" s="4">
        <v>27</v>
      </c>
    </row>
    <row r="145" spans="1:5" s="1" customFormat="1" ht="15" customHeight="1" x14ac:dyDescent="0.2">
      <c r="A145" s="4" t="s">
        <v>181</v>
      </c>
      <c r="B145" s="4" t="s">
        <v>37</v>
      </c>
      <c r="C145" s="4" t="s">
        <v>92</v>
      </c>
      <c r="D145" s="26">
        <v>3.0246575342465754</v>
      </c>
      <c r="E145" s="4">
        <v>4</v>
      </c>
    </row>
    <row r="146" spans="1:5" s="1" customFormat="1" ht="15" customHeight="1" x14ac:dyDescent="0.2">
      <c r="A146" s="4" t="s">
        <v>182</v>
      </c>
      <c r="B146" s="4" t="s">
        <v>34</v>
      </c>
      <c r="C146" s="4" t="s">
        <v>92</v>
      </c>
      <c r="D146" s="26">
        <v>8.7643835616438359</v>
      </c>
      <c r="E146" s="4">
        <v>10</v>
      </c>
    </row>
    <row r="147" spans="1:5" s="1" customFormat="1" ht="15" customHeight="1" x14ac:dyDescent="0.2">
      <c r="A147" s="4" t="s">
        <v>183</v>
      </c>
      <c r="B147" s="4" t="s">
        <v>37</v>
      </c>
      <c r="C147" s="4" t="s">
        <v>92</v>
      </c>
      <c r="D147" s="26">
        <v>2.9068493150684933</v>
      </c>
      <c r="E147" s="4">
        <v>4</v>
      </c>
    </row>
    <row r="148" spans="1:5" s="1" customFormat="1" ht="15" customHeight="1" x14ac:dyDescent="0.2">
      <c r="A148" s="4" t="s">
        <v>184</v>
      </c>
      <c r="B148" s="4" t="s">
        <v>34</v>
      </c>
      <c r="C148" s="4" t="s">
        <v>92</v>
      </c>
      <c r="D148" s="26">
        <v>1.8301369863013699</v>
      </c>
      <c r="E148" s="4">
        <v>3</v>
      </c>
    </row>
    <row r="149" spans="1:5" s="1" customFormat="1" ht="15" customHeight="1" x14ac:dyDescent="0.2">
      <c r="A149" s="4" t="s">
        <v>185</v>
      </c>
      <c r="B149" s="4" t="s">
        <v>34</v>
      </c>
      <c r="C149" s="4" t="s">
        <v>92</v>
      </c>
      <c r="D149" s="26">
        <v>31.375342465753423</v>
      </c>
      <c r="E149" s="4">
        <v>38</v>
      </c>
    </row>
    <row r="150" spans="1:5" s="1" customFormat="1" ht="15" customHeight="1" x14ac:dyDescent="0.2">
      <c r="A150" s="4" t="s">
        <v>186</v>
      </c>
      <c r="B150" s="4" t="s">
        <v>37</v>
      </c>
      <c r="C150" s="4" t="s">
        <v>92</v>
      </c>
      <c r="D150" s="26">
        <v>2.5780821917808221</v>
      </c>
      <c r="E150" s="4">
        <v>4</v>
      </c>
    </row>
    <row r="151" spans="1:5" s="1" customFormat="1" ht="15" customHeight="1" x14ac:dyDescent="0.2">
      <c r="A151" s="4" t="s">
        <v>187</v>
      </c>
      <c r="B151" s="4" t="s">
        <v>34</v>
      </c>
      <c r="C151" s="4" t="s">
        <v>92</v>
      </c>
      <c r="D151" s="26">
        <v>3.7123287671232879</v>
      </c>
      <c r="E151" s="4">
        <v>4</v>
      </c>
    </row>
    <row r="152" spans="1:5" s="1" customFormat="1" ht="15" customHeight="1" x14ac:dyDescent="0.2">
      <c r="A152" s="4" t="s">
        <v>188</v>
      </c>
      <c r="B152" s="4" t="s">
        <v>34</v>
      </c>
      <c r="C152" s="4" t="s">
        <v>92</v>
      </c>
      <c r="D152" s="26">
        <v>19.950684931506849</v>
      </c>
      <c r="E152" s="4">
        <v>23</v>
      </c>
    </row>
    <row r="153" spans="1:5" s="1" customFormat="1" ht="15" customHeight="1" x14ac:dyDescent="0.2">
      <c r="A153" s="4" t="s">
        <v>189</v>
      </c>
      <c r="B153" s="4" t="s">
        <v>37</v>
      </c>
      <c r="C153" s="4" t="s">
        <v>92</v>
      </c>
      <c r="D153" s="26">
        <v>2.9068493150684933</v>
      </c>
      <c r="E153" s="4">
        <v>5</v>
      </c>
    </row>
    <row r="154" spans="1:5" s="1" customFormat="1" ht="15" customHeight="1" x14ac:dyDescent="0.2">
      <c r="A154" s="4" t="s">
        <v>190</v>
      </c>
      <c r="B154" s="4" t="s">
        <v>37</v>
      </c>
      <c r="C154" s="4" t="s">
        <v>92</v>
      </c>
      <c r="D154" s="26">
        <v>20.44109589041096</v>
      </c>
      <c r="E154" s="4">
        <v>27</v>
      </c>
    </row>
    <row r="155" spans="1:5" s="1" customFormat="1" ht="15" customHeight="1" x14ac:dyDescent="0.2">
      <c r="A155" s="4" t="s">
        <v>191</v>
      </c>
      <c r="B155" s="4" t="s">
        <v>34</v>
      </c>
      <c r="C155" s="4" t="s">
        <v>92</v>
      </c>
      <c r="D155" s="26">
        <v>17.709589041095889</v>
      </c>
      <c r="E155" s="4">
        <v>19</v>
      </c>
    </row>
    <row r="156" spans="1:5" s="1" customFormat="1" ht="15" customHeight="1" x14ac:dyDescent="0.2">
      <c r="A156" s="4" t="s">
        <v>192</v>
      </c>
      <c r="B156" s="4" t="s">
        <v>37</v>
      </c>
      <c r="C156" s="4" t="s">
        <v>92</v>
      </c>
      <c r="D156" s="26">
        <v>2.5671232876712327</v>
      </c>
      <c r="E156" s="4">
        <v>4</v>
      </c>
    </row>
    <row r="157" spans="1:5" s="1" customFormat="1" ht="15" customHeight="1" x14ac:dyDescent="0.2">
      <c r="A157" s="4" t="s">
        <v>193</v>
      </c>
      <c r="B157" s="4" t="s">
        <v>37</v>
      </c>
      <c r="C157" s="4" t="s">
        <v>92</v>
      </c>
      <c r="D157" s="26">
        <v>29.660273972602738</v>
      </c>
      <c r="E157" s="4">
        <v>34</v>
      </c>
    </row>
    <row r="158" spans="1:5" s="1" customFormat="1" ht="15" customHeight="1" x14ac:dyDescent="0.2">
      <c r="A158" s="4" t="s">
        <v>194</v>
      </c>
      <c r="B158" s="4" t="s">
        <v>34</v>
      </c>
      <c r="C158" s="4" t="s">
        <v>92</v>
      </c>
      <c r="D158" s="26">
        <v>0.46301369863013697</v>
      </c>
      <c r="E158" s="4">
        <v>3</v>
      </c>
    </row>
    <row r="159" spans="1:5" s="1" customFormat="1" ht="15" customHeight="1" x14ac:dyDescent="0.2">
      <c r="A159" s="4" t="s">
        <v>195</v>
      </c>
      <c r="B159" s="4" t="s">
        <v>37</v>
      </c>
      <c r="C159" s="4" t="s">
        <v>92</v>
      </c>
      <c r="D159" s="26">
        <v>13.72054794520548</v>
      </c>
      <c r="E159" s="4">
        <v>17</v>
      </c>
    </row>
    <row r="160" spans="1:5" s="1" customFormat="1" ht="15" customHeight="1" x14ac:dyDescent="0.2">
      <c r="A160" s="4" t="s">
        <v>196</v>
      </c>
      <c r="B160" s="4" t="s">
        <v>37</v>
      </c>
      <c r="C160" s="4" t="s">
        <v>92</v>
      </c>
      <c r="D160" s="26">
        <v>24.383561643835616</v>
      </c>
      <c r="E160" s="4">
        <v>33</v>
      </c>
    </row>
    <row r="161" spans="1:5" s="1" customFormat="1" ht="15" customHeight="1" x14ac:dyDescent="0.2">
      <c r="A161" s="4" t="s">
        <v>197</v>
      </c>
      <c r="B161" s="4" t="s">
        <v>37</v>
      </c>
      <c r="C161" s="4" t="s">
        <v>92</v>
      </c>
      <c r="D161" s="26">
        <v>8.7095890410958905</v>
      </c>
      <c r="E161" s="4">
        <v>14</v>
      </c>
    </row>
    <row r="162" spans="1:5" s="1" customFormat="1" ht="15" customHeight="1" x14ac:dyDescent="0.2">
      <c r="A162" s="4" t="s">
        <v>198</v>
      </c>
      <c r="B162" s="4" t="s">
        <v>34</v>
      </c>
      <c r="C162" s="4" t="s">
        <v>92</v>
      </c>
      <c r="D162" s="26">
        <v>3.5945205479452054</v>
      </c>
      <c r="E162" s="4">
        <v>7</v>
      </c>
    </row>
    <row r="163" spans="1:5" s="1" customFormat="1" ht="15" customHeight="1" x14ac:dyDescent="0.2">
      <c r="A163" s="4" t="s">
        <v>199</v>
      </c>
      <c r="B163" s="4" t="s">
        <v>34</v>
      </c>
      <c r="C163" s="4" t="s">
        <v>92</v>
      </c>
      <c r="D163" s="26">
        <v>7.2465753424657535</v>
      </c>
      <c r="E163" s="4">
        <v>11</v>
      </c>
    </row>
    <row r="164" spans="1:5" s="1" customFormat="1" ht="15" customHeight="1" x14ac:dyDescent="0.2">
      <c r="A164" s="4" t="s">
        <v>200</v>
      </c>
      <c r="B164" s="4" t="s">
        <v>34</v>
      </c>
      <c r="C164" s="4" t="s">
        <v>92</v>
      </c>
      <c r="D164" s="26">
        <v>11.383561643835616</v>
      </c>
      <c r="E164" s="4">
        <v>16</v>
      </c>
    </row>
    <row r="165" spans="1:5" s="1" customFormat="1" ht="15" customHeight="1" x14ac:dyDescent="0.2">
      <c r="A165" s="4" t="s">
        <v>201</v>
      </c>
      <c r="B165" s="4" t="s">
        <v>34</v>
      </c>
      <c r="C165" s="4" t="s">
        <v>92</v>
      </c>
      <c r="D165" s="26">
        <v>17.945205479452056</v>
      </c>
      <c r="E165" s="4">
        <v>20</v>
      </c>
    </row>
    <row r="166" spans="1:5" s="1" customFormat="1" ht="15" customHeight="1" x14ac:dyDescent="0.2">
      <c r="A166" s="4" t="s">
        <v>202</v>
      </c>
      <c r="B166" s="4" t="s">
        <v>34</v>
      </c>
      <c r="C166" s="4" t="s">
        <v>92</v>
      </c>
      <c r="D166" s="26">
        <v>10.156164383561643</v>
      </c>
      <c r="E166" s="4">
        <v>12</v>
      </c>
    </row>
    <row r="167" spans="1:5" s="1" customFormat="1" ht="15" customHeight="1" x14ac:dyDescent="0.2">
      <c r="A167" s="4" t="s">
        <v>203</v>
      </c>
      <c r="B167" s="4" t="s">
        <v>37</v>
      </c>
      <c r="C167" s="4" t="s">
        <v>92</v>
      </c>
      <c r="D167" s="26">
        <v>21.347945205479451</v>
      </c>
      <c r="E167" s="4">
        <v>28</v>
      </c>
    </row>
    <row r="168" spans="1:5" s="1" customFormat="1" ht="15" customHeight="1" x14ac:dyDescent="0.2">
      <c r="A168" s="4" t="s">
        <v>204</v>
      </c>
      <c r="B168" s="4" t="s">
        <v>34</v>
      </c>
      <c r="C168" s="4" t="s">
        <v>92</v>
      </c>
      <c r="D168" s="26">
        <v>17.043835616438358</v>
      </c>
      <c r="E168" s="4">
        <v>19</v>
      </c>
    </row>
    <row r="169" spans="1:5" s="1" customFormat="1" ht="15" customHeight="1" x14ac:dyDescent="0.2">
      <c r="A169" s="4" t="s">
        <v>205</v>
      </c>
      <c r="B169" s="4" t="s">
        <v>34</v>
      </c>
      <c r="C169" s="4" t="s">
        <v>92</v>
      </c>
      <c r="D169" s="26">
        <v>9.6438356164383556</v>
      </c>
      <c r="E169" s="4">
        <v>19</v>
      </c>
    </row>
    <row r="170" spans="1:5" s="1" customFormat="1" ht="15" customHeight="1" x14ac:dyDescent="0.2">
      <c r="A170" s="4" t="s">
        <v>206</v>
      </c>
      <c r="B170" s="4" t="s">
        <v>34</v>
      </c>
      <c r="C170" s="4" t="s">
        <v>92</v>
      </c>
      <c r="D170" s="26">
        <v>8.2191780821917817</v>
      </c>
      <c r="E170" s="4">
        <v>14</v>
      </c>
    </row>
    <row r="171" spans="1:5" s="1" customFormat="1" ht="15" customHeight="1" x14ac:dyDescent="0.2">
      <c r="A171" s="4" t="s">
        <v>207</v>
      </c>
      <c r="B171" s="4" t="s">
        <v>34</v>
      </c>
      <c r="C171" s="4" t="s">
        <v>92</v>
      </c>
      <c r="D171" s="26">
        <v>1.8575342465753424</v>
      </c>
      <c r="E171" s="4">
        <v>3</v>
      </c>
    </row>
    <row r="172" spans="1:5" s="1" customFormat="1" ht="15" customHeight="1" x14ac:dyDescent="0.2">
      <c r="A172" s="4" t="s">
        <v>208</v>
      </c>
      <c r="B172" s="4" t="s">
        <v>37</v>
      </c>
      <c r="C172" s="4" t="s">
        <v>92</v>
      </c>
      <c r="D172" s="26">
        <v>3.7452054794520548</v>
      </c>
      <c r="E172" s="4">
        <v>4</v>
      </c>
    </row>
    <row r="173" spans="1:5" s="1" customFormat="1" ht="15" customHeight="1" x14ac:dyDescent="0.2">
      <c r="A173" s="4" t="s">
        <v>209</v>
      </c>
      <c r="B173" s="4" t="s">
        <v>37</v>
      </c>
      <c r="C173" s="4" t="s">
        <v>92</v>
      </c>
      <c r="D173" s="26">
        <v>16.495890410958904</v>
      </c>
      <c r="E173" s="4">
        <v>23</v>
      </c>
    </row>
    <row r="174" spans="1:5" s="1" customFormat="1" ht="15" customHeight="1" x14ac:dyDescent="0.2">
      <c r="A174" s="4" t="s">
        <v>210</v>
      </c>
      <c r="B174" s="4" t="s">
        <v>37</v>
      </c>
      <c r="C174" s="4" t="s">
        <v>92</v>
      </c>
      <c r="D174" s="26">
        <v>17.676712328767124</v>
      </c>
      <c r="E174" s="4">
        <v>19</v>
      </c>
    </row>
    <row r="175" spans="1:5" s="1" customFormat="1" ht="15" customHeight="1" x14ac:dyDescent="0.2">
      <c r="A175" s="4" t="s">
        <v>211</v>
      </c>
      <c r="B175" s="4" t="s">
        <v>34</v>
      </c>
      <c r="C175" s="4" t="s">
        <v>92</v>
      </c>
      <c r="D175" s="26">
        <v>4.7342465753424658</v>
      </c>
      <c r="E175" s="4">
        <v>8</v>
      </c>
    </row>
    <row r="176" spans="1:5" s="1" customFormat="1" ht="15" customHeight="1" x14ac:dyDescent="0.2">
      <c r="A176" s="4" t="s">
        <v>212</v>
      </c>
      <c r="B176" s="4" t="s">
        <v>37</v>
      </c>
      <c r="C176" s="4" t="s">
        <v>92</v>
      </c>
      <c r="D176" s="26">
        <v>5.9863013698630141</v>
      </c>
      <c r="E176" s="4">
        <v>8</v>
      </c>
    </row>
    <row r="177" spans="1:5" s="1" customFormat="1" ht="15" customHeight="1" x14ac:dyDescent="0.2">
      <c r="A177" s="4" t="s">
        <v>213</v>
      </c>
      <c r="B177" s="4" t="s">
        <v>34</v>
      </c>
      <c r="C177" s="4" t="s">
        <v>92</v>
      </c>
      <c r="D177" s="26">
        <v>2.9068493150684933</v>
      </c>
      <c r="E177" s="4">
        <v>4</v>
      </c>
    </row>
    <row r="178" spans="1:5" s="1" customFormat="1" ht="15" customHeight="1" x14ac:dyDescent="0.2">
      <c r="A178" s="4" t="s">
        <v>214</v>
      </c>
      <c r="B178" s="4" t="s">
        <v>34</v>
      </c>
      <c r="C178" s="4" t="s">
        <v>92</v>
      </c>
      <c r="D178" s="26">
        <v>9.1041095890410961</v>
      </c>
      <c r="E178" s="4">
        <v>11</v>
      </c>
    </row>
    <row r="179" spans="1:5" s="1" customFormat="1" ht="15" customHeight="1" x14ac:dyDescent="0.2">
      <c r="A179" s="4" t="s">
        <v>215</v>
      </c>
      <c r="B179" s="4" t="s">
        <v>37</v>
      </c>
      <c r="C179" s="4" t="s">
        <v>92</v>
      </c>
      <c r="D179" s="26">
        <v>17.915068493150685</v>
      </c>
      <c r="E179" s="4">
        <v>28</v>
      </c>
    </row>
    <row r="180" spans="1:5" s="1" customFormat="1" ht="15" customHeight="1" x14ac:dyDescent="0.2">
      <c r="A180" s="4" t="s">
        <v>216</v>
      </c>
      <c r="B180" s="4" t="s">
        <v>37</v>
      </c>
      <c r="C180" s="4" t="s">
        <v>92</v>
      </c>
      <c r="D180" s="26">
        <v>2.3178082191780822</v>
      </c>
      <c r="E180" s="4">
        <v>4</v>
      </c>
    </row>
    <row r="181" spans="1:5" s="1" customFormat="1" ht="15" customHeight="1" x14ac:dyDescent="0.2">
      <c r="A181" s="4" t="s">
        <v>217</v>
      </c>
      <c r="B181" s="4" t="s">
        <v>37</v>
      </c>
      <c r="C181" s="4" t="s">
        <v>92</v>
      </c>
      <c r="D181" s="26">
        <v>14.205479452054794</v>
      </c>
      <c r="E181" s="4">
        <v>19</v>
      </c>
    </row>
    <row r="182" spans="1:5" s="1" customFormat="1" ht="15" customHeight="1" x14ac:dyDescent="0.2">
      <c r="A182" s="4" t="s">
        <v>218</v>
      </c>
      <c r="B182" s="4" t="s">
        <v>34</v>
      </c>
      <c r="C182" s="4" t="s">
        <v>92</v>
      </c>
      <c r="D182" s="26">
        <v>26.890410958904109</v>
      </c>
      <c r="E182" s="4">
        <v>32</v>
      </c>
    </row>
    <row r="183" spans="1:5" s="1" customFormat="1" ht="15" customHeight="1" x14ac:dyDescent="0.2">
      <c r="A183" s="4" t="s">
        <v>219</v>
      </c>
      <c r="B183" s="4" t="s">
        <v>34</v>
      </c>
      <c r="C183" s="4" t="s">
        <v>92</v>
      </c>
      <c r="D183" s="26">
        <v>25.389041095890413</v>
      </c>
      <c r="E183" s="4">
        <v>36</v>
      </c>
    </row>
    <row r="184" spans="1:5" s="1" customFormat="1" ht="15" customHeight="1" x14ac:dyDescent="0.2">
      <c r="A184" s="4" t="s">
        <v>220</v>
      </c>
      <c r="B184" s="4" t="s">
        <v>37</v>
      </c>
      <c r="C184" s="4" t="s">
        <v>92</v>
      </c>
      <c r="D184" s="26">
        <v>12.838356164383562</v>
      </c>
      <c r="E184" s="4">
        <v>14</v>
      </c>
    </row>
    <row r="185" spans="1:5" s="1" customFormat="1" ht="15" customHeight="1" x14ac:dyDescent="0.2">
      <c r="A185" s="4" t="s">
        <v>221</v>
      </c>
      <c r="B185" s="4" t="s">
        <v>34</v>
      </c>
      <c r="C185" s="4" t="s">
        <v>92</v>
      </c>
      <c r="D185" s="26">
        <v>10.534246575342467</v>
      </c>
      <c r="E185" s="4">
        <v>14</v>
      </c>
    </row>
    <row r="186" spans="1:5" s="1" customFormat="1" ht="15" customHeight="1" x14ac:dyDescent="0.2">
      <c r="A186" s="4" t="s">
        <v>222</v>
      </c>
      <c r="B186" s="4" t="s">
        <v>37</v>
      </c>
      <c r="C186" s="4" t="s">
        <v>92</v>
      </c>
      <c r="D186" s="26">
        <v>12.882191780821918</v>
      </c>
      <c r="E186" s="4">
        <v>14</v>
      </c>
    </row>
    <row r="187" spans="1:5" s="1" customFormat="1" ht="15" customHeight="1" x14ac:dyDescent="0.2">
      <c r="A187" s="4" t="s">
        <v>223</v>
      </c>
      <c r="B187" s="4" t="s">
        <v>37</v>
      </c>
      <c r="C187" s="4" t="s">
        <v>92</v>
      </c>
      <c r="D187" s="26">
        <v>17.095890410958905</v>
      </c>
      <c r="E187" s="4">
        <v>21</v>
      </c>
    </row>
    <row r="188" spans="1:5" s="1" customFormat="1" ht="15" customHeight="1" x14ac:dyDescent="0.2">
      <c r="A188" s="4" t="s">
        <v>224</v>
      </c>
      <c r="B188" s="4" t="s">
        <v>37</v>
      </c>
      <c r="C188" s="4" t="s">
        <v>92</v>
      </c>
      <c r="D188" s="26">
        <v>7.0602739726027401</v>
      </c>
      <c r="E188" s="4">
        <v>12</v>
      </c>
    </row>
    <row r="189" spans="1:5" s="1" customFormat="1" ht="15" customHeight="1" x14ac:dyDescent="0.2">
      <c r="A189" s="4" t="s">
        <v>225</v>
      </c>
      <c r="B189" s="4" t="s">
        <v>34</v>
      </c>
      <c r="C189" s="4" t="s">
        <v>92</v>
      </c>
      <c r="D189" s="26">
        <v>4.506849315068493</v>
      </c>
      <c r="E189" s="4">
        <v>10</v>
      </c>
    </row>
    <row r="190" spans="1:5" s="1" customFormat="1" ht="15" customHeight="1" x14ac:dyDescent="0.2">
      <c r="A190" s="4" t="s">
        <v>226</v>
      </c>
      <c r="B190" s="4" t="s">
        <v>34</v>
      </c>
      <c r="C190" s="4" t="s">
        <v>92</v>
      </c>
      <c r="D190" s="26">
        <v>30.923287671232877</v>
      </c>
      <c r="E190" s="4">
        <v>36</v>
      </c>
    </row>
    <row r="191" spans="1:5" s="1" customFormat="1" ht="15" customHeight="1" x14ac:dyDescent="0.2">
      <c r="A191" s="4" t="s">
        <v>227</v>
      </c>
      <c r="B191" s="4" t="s">
        <v>37</v>
      </c>
      <c r="C191" s="4" t="s">
        <v>92</v>
      </c>
      <c r="D191" s="26">
        <v>11.706849315068494</v>
      </c>
      <c r="E191" s="4">
        <v>14</v>
      </c>
    </row>
    <row r="192" spans="1:5" s="1" customFormat="1" ht="15" customHeight="1" x14ac:dyDescent="0.2">
      <c r="A192" s="4" t="s">
        <v>228</v>
      </c>
      <c r="B192" s="4" t="s">
        <v>34</v>
      </c>
      <c r="C192" s="4" t="s">
        <v>92</v>
      </c>
      <c r="D192" s="26">
        <v>9.9041095890410951</v>
      </c>
      <c r="E192" s="4">
        <v>14</v>
      </c>
    </row>
    <row r="193" spans="1:5" s="1" customFormat="1" ht="15" customHeight="1" x14ac:dyDescent="0.2">
      <c r="A193" s="4" t="s">
        <v>229</v>
      </c>
      <c r="B193" s="4" t="s">
        <v>34</v>
      </c>
      <c r="C193" s="4" t="s">
        <v>92</v>
      </c>
      <c r="D193" s="26">
        <v>6.6219178082191785</v>
      </c>
      <c r="E193" s="4">
        <v>8</v>
      </c>
    </row>
    <row r="194" spans="1:5" s="1" customFormat="1" ht="15" customHeight="1" x14ac:dyDescent="0.2">
      <c r="A194" s="4" t="s">
        <v>230</v>
      </c>
      <c r="B194" s="4" t="s">
        <v>34</v>
      </c>
      <c r="C194" s="4" t="s">
        <v>92</v>
      </c>
      <c r="D194" s="26">
        <v>16.238356164383561</v>
      </c>
      <c r="E194" s="4">
        <v>22</v>
      </c>
    </row>
    <row r="195" spans="1:5" s="1" customFormat="1" ht="15" customHeight="1" x14ac:dyDescent="0.2">
      <c r="A195" s="4" t="s">
        <v>231</v>
      </c>
      <c r="B195" s="4" t="s">
        <v>34</v>
      </c>
      <c r="C195" s="4" t="s">
        <v>92</v>
      </c>
      <c r="D195" s="26">
        <v>8.9780821917808211</v>
      </c>
      <c r="E195" s="4">
        <v>10</v>
      </c>
    </row>
    <row r="196" spans="1:5" s="1" customFormat="1" ht="15" customHeight="1" x14ac:dyDescent="0.2">
      <c r="A196" s="4" t="s">
        <v>232</v>
      </c>
      <c r="B196" s="4" t="s">
        <v>34</v>
      </c>
      <c r="C196" s="4" t="s">
        <v>92</v>
      </c>
      <c r="D196" s="26">
        <v>13.95890410958904</v>
      </c>
      <c r="E196" s="4">
        <v>16</v>
      </c>
    </row>
    <row r="197" spans="1:5" s="1" customFormat="1" ht="15" customHeight="1" x14ac:dyDescent="0.2">
      <c r="A197" s="4" t="s">
        <v>233</v>
      </c>
      <c r="B197" s="4" t="s">
        <v>34</v>
      </c>
      <c r="C197" s="4" t="s">
        <v>92</v>
      </c>
      <c r="D197" s="26">
        <v>7.6520547945205477</v>
      </c>
      <c r="E197" s="4">
        <v>9</v>
      </c>
    </row>
    <row r="198" spans="1:5" s="1" customFormat="1" ht="15" customHeight="1" x14ac:dyDescent="0.2">
      <c r="A198" s="4" t="s">
        <v>234</v>
      </c>
      <c r="B198" s="4" t="s">
        <v>37</v>
      </c>
      <c r="C198" s="4" t="s">
        <v>92</v>
      </c>
      <c r="D198" s="26">
        <v>14.583561643835617</v>
      </c>
      <c r="E198" s="4">
        <v>21</v>
      </c>
    </row>
    <row r="199" spans="1:5" s="1" customFormat="1" ht="15" customHeight="1" x14ac:dyDescent="0.2">
      <c r="A199" s="4" t="s">
        <v>235</v>
      </c>
      <c r="B199" s="4" t="s">
        <v>37</v>
      </c>
      <c r="C199" s="4" t="s">
        <v>92</v>
      </c>
      <c r="D199" s="26">
        <v>7.4054794520547942</v>
      </c>
      <c r="E199" s="4">
        <v>9</v>
      </c>
    </row>
    <row r="200" spans="1:5" s="1" customFormat="1" ht="15" customHeight="1" x14ac:dyDescent="0.2">
      <c r="A200" s="4" t="s">
        <v>236</v>
      </c>
      <c r="B200" s="4" t="s">
        <v>34</v>
      </c>
      <c r="C200" s="4" t="s">
        <v>92</v>
      </c>
      <c r="D200" s="26">
        <v>3.0602739726027397</v>
      </c>
      <c r="E200" s="4">
        <v>6</v>
      </c>
    </row>
    <row r="201" spans="1:5" s="1" customFormat="1" ht="15" customHeight="1" x14ac:dyDescent="0.2">
      <c r="A201" s="4" t="s">
        <v>237</v>
      </c>
      <c r="B201" s="4" t="s">
        <v>37</v>
      </c>
      <c r="C201" s="4" t="s">
        <v>92</v>
      </c>
      <c r="D201" s="26">
        <v>27.605479452054794</v>
      </c>
      <c r="E201" s="4">
        <v>31</v>
      </c>
    </row>
    <row r="202" spans="1:5" s="1" customFormat="1" ht="15" customHeight="1" x14ac:dyDescent="0.2">
      <c r="A202" s="4" t="s">
        <v>238</v>
      </c>
      <c r="B202" s="4" t="s">
        <v>37</v>
      </c>
      <c r="C202" s="4" t="s">
        <v>92</v>
      </c>
      <c r="D202" s="26">
        <v>14.035616438356165</v>
      </c>
      <c r="E202" s="4">
        <v>17</v>
      </c>
    </row>
    <row r="203" spans="1:5" s="1" customFormat="1" ht="15" customHeight="1" x14ac:dyDescent="0.2">
      <c r="A203" s="4" t="s">
        <v>239</v>
      </c>
      <c r="B203" s="4" t="s">
        <v>34</v>
      </c>
      <c r="C203" s="4" t="s">
        <v>92</v>
      </c>
      <c r="D203" s="26">
        <v>3.5780821917808221</v>
      </c>
      <c r="E203" s="4">
        <v>4</v>
      </c>
    </row>
    <row r="204" spans="1:5" s="1" customFormat="1" ht="15" customHeight="1" x14ac:dyDescent="0.2">
      <c r="A204" s="4" t="s">
        <v>240</v>
      </c>
      <c r="B204" s="4" t="s">
        <v>37</v>
      </c>
      <c r="C204" s="4" t="s">
        <v>92</v>
      </c>
      <c r="D204" s="26">
        <v>18.663013698630138</v>
      </c>
      <c r="E204" s="4">
        <v>23</v>
      </c>
    </row>
    <row r="205" spans="1:5" s="1" customFormat="1" ht="15" customHeight="1" x14ac:dyDescent="0.2">
      <c r="A205" s="4" t="s">
        <v>241</v>
      </c>
      <c r="B205" s="4" t="s">
        <v>37</v>
      </c>
      <c r="C205" s="4" t="s">
        <v>92</v>
      </c>
      <c r="D205" s="26">
        <v>18.057534246575344</v>
      </c>
      <c r="E205" s="4">
        <v>55</v>
      </c>
    </row>
    <row r="206" spans="1:5" s="1" customFormat="1" ht="15" customHeight="1" x14ac:dyDescent="0.2">
      <c r="A206" s="4" t="s">
        <v>242</v>
      </c>
      <c r="B206" s="4" t="s">
        <v>37</v>
      </c>
      <c r="C206" s="4" t="s">
        <v>92</v>
      </c>
      <c r="D206" s="26">
        <v>11.613698630136986</v>
      </c>
      <c r="E206" s="4">
        <v>13</v>
      </c>
    </row>
    <row r="207" spans="1:5" s="1" customFormat="1" ht="15" customHeight="1" x14ac:dyDescent="0.2">
      <c r="A207" s="4" t="s">
        <v>243</v>
      </c>
      <c r="B207" s="4" t="s">
        <v>34</v>
      </c>
      <c r="C207" s="4" t="s">
        <v>92</v>
      </c>
      <c r="D207" s="26">
        <v>2.6602739726027398</v>
      </c>
      <c r="E207" s="4">
        <v>4</v>
      </c>
    </row>
    <row r="208" spans="1:5" s="1" customFormat="1" ht="15" customHeight="1" x14ac:dyDescent="0.2">
      <c r="A208" s="4" t="s">
        <v>244</v>
      </c>
      <c r="B208" s="4" t="s">
        <v>37</v>
      </c>
      <c r="C208" s="4" t="s">
        <v>92</v>
      </c>
      <c r="D208" s="26">
        <v>1.4767123287671233</v>
      </c>
      <c r="E208" s="4">
        <v>3</v>
      </c>
    </row>
    <row r="209" spans="1:5" s="1" customFormat="1" ht="15" customHeight="1" x14ac:dyDescent="0.2">
      <c r="A209" s="4" t="s">
        <v>245</v>
      </c>
      <c r="B209" s="4" t="s">
        <v>34</v>
      </c>
      <c r="C209" s="4" t="s">
        <v>92</v>
      </c>
      <c r="D209" s="26">
        <v>10.202739726027398</v>
      </c>
      <c r="E209" s="4">
        <v>13</v>
      </c>
    </row>
    <row r="210" spans="1:5" s="1" customFormat="1" ht="15" customHeight="1" x14ac:dyDescent="0.2">
      <c r="A210" s="4" t="s">
        <v>246</v>
      </c>
      <c r="B210" s="4" t="s">
        <v>37</v>
      </c>
      <c r="C210" s="4" t="s">
        <v>92</v>
      </c>
      <c r="D210" s="26">
        <v>5.1369863013698627</v>
      </c>
      <c r="E210" s="4">
        <v>8</v>
      </c>
    </row>
    <row r="211" spans="1:5" s="1" customFormat="1" ht="15" customHeight="1" x14ac:dyDescent="0.2">
      <c r="A211" s="4" t="s">
        <v>247</v>
      </c>
      <c r="B211" s="4" t="s">
        <v>37</v>
      </c>
      <c r="C211" s="4" t="s">
        <v>92</v>
      </c>
      <c r="D211" s="26">
        <v>1.6493150684931508</v>
      </c>
      <c r="E211" s="4">
        <v>3</v>
      </c>
    </row>
    <row r="212" spans="1:5" s="1" customFormat="1" ht="15" customHeight="1" x14ac:dyDescent="0.2">
      <c r="A212" s="4" t="s">
        <v>248</v>
      </c>
      <c r="B212" s="4" t="s">
        <v>34</v>
      </c>
      <c r="C212" s="4" t="s">
        <v>92</v>
      </c>
      <c r="D212" s="26">
        <v>2.9068493150684933</v>
      </c>
      <c r="E212" s="4">
        <v>4</v>
      </c>
    </row>
    <row r="213" spans="1:5" s="1" customFormat="1" ht="15" customHeight="1" x14ac:dyDescent="0.2">
      <c r="A213" s="4" t="s">
        <v>249</v>
      </c>
      <c r="B213" s="4" t="s">
        <v>37</v>
      </c>
      <c r="C213" s="4" t="s">
        <v>92</v>
      </c>
      <c r="D213" s="26">
        <v>6.8109589041095893</v>
      </c>
      <c r="E213" s="4">
        <v>9</v>
      </c>
    </row>
    <row r="214" spans="1:5" s="1" customFormat="1" ht="15" customHeight="1" x14ac:dyDescent="0.2">
      <c r="A214" s="4" t="s">
        <v>250</v>
      </c>
      <c r="B214" s="4" t="s">
        <v>37</v>
      </c>
      <c r="C214" s="4" t="s">
        <v>92</v>
      </c>
      <c r="D214" s="26">
        <v>4.5698630136986305</v>
      </c>
      <c r="E214" s="4">
        <v>8</v>
      </c>
    </row>
    <row r="215" spans="1:5" s="1" customFormat="1" ht="15" customHeight="1" x14ac:dyDescent="0.2">
      <c r="A215" s="4" t="s">
        <v>251</v>
      </c>
      <c r="B215" s="4" t="s">
        <v>34</v>
      </c>
      <c r="C215" s="4" t="s">
        <v>92</v>
      </c>
      <c r="D215" s="26">
        <v>9.7260273972602747</v>
      </c>
      <c r="E215" s="4">
        <v>12</v>
      </c>
    </row>
    <row r="216" spans="1:5" s="1" customFormat="1" ht="15" customHeight="1" x14ac:dyDescent="0.2">
      <c r="A216" s="4" t="s">
        <v>252</v>
      </c>
      <c r="B216" s="4" t="s">
        <v>37</v>
      </c>
      <c r="C216" s="4" t="s">
        <v>92</v>
      </c>
      <c r="D216" s="26">
        <v>13.139726027397261</v>
      </c>
      <c r="E216" s="4">
        <v>23</v>
      </c>
    </row>
    <row r="217" spans="1:5" s="1" customFormat="1" ht="15" customHeight="1" x14ac:dyDescent="0.2">
      <c r="A217" s="4" t="s">
        <v>253</v>
      </c>
      <c r="B217" s="4" t="s">
        <v>34</v>
      </c>
      <c r="C217" s="4" t="s">
        <v>92</v>
      </c>
      <c r="D217" s="26">
        <v>15.964383561643835</v>
      </c>
      <c r="E217" s="4">
        <v>17</v>
      </c>
    </row>
    <row r="218" spans="1:5" s="1" customFormat="1" ht="15" customHeight="1" x14ac:dyDescent="0.2">
      <c r="A218" s="4" t="s">
        <v>254</v>
      </c>
      <c r="B218" s="4" t="s">
        <v>34</v>
      </c>
      <c r="C218" s="4" t="s">
        <v>92</v>
      </c>
      <c r="D218" s="26">
        <v>1.2684931506849315</v>
      </c>
      <c r="E218" s="4">
        <v>2</v>
      </c>
    </row>
    <row r="219" spans="1:5" s="1" customFormat="1" ht="15" customHeight="1" x14ac:dyDescent="0.2">
      <c r="A219" s="4" t="s">
        <v>255</v>
      </c>
      <c r="B219" s="4" t="s">
        <v>37</v>
      </c>
      <c r="C219" s="4" t="s">
        <v>92</v>
      </c>
      <c r="D219" s="26">
        <v>13.917808219178083</v>
      </c>
      <c r="E219" s="4">
        <v>18</v>
      </c>
    </row>
    <row r="220" spans="1:5" s="1" customFormat="1" ht="15" customHeight="1" x14ac:dyDescent="0.2">
      <c r="A220" s="4" t="s">
        <v>256</v>
      </c>
      <c r="B220" s="4" t="s">
        <v>37</v>
      </c>
      <c r="C220" s="4" t="s">
        <v>92</v>
      </c>
      <c r="D220" s="26">
        <v>17.67945205479452</v>
      </c>
      <c r="E220" s="4">
        <v>25</v>
      </c>
    </row>
    <row r="221" spans="1:5" s="1" customFormat="1" ht="15" customHeight="1" x14ac:dyDescent="0.2">
      <c r="A221" s="4" t="s">
        <v>257</v>
      </c>
      <c r="B221" s="4" t="s">
        <v>37</v>
      </c>
      <c r="C221" s="4" t="s">
        <v>92</v>
      </c>
      <c r="D221" s="26">
        <v>14.219178082191782</v>
      </c>
      <c r="E221" s="4">
        <v>16</v>
      </c>
    </row>
    <row r="222" spans="1:5" s="1" customFormat="1" ht="15" customHeight="1" x14ac:dyDescent="0.2">
      <c r="A222" s="4" t="s">
        <v>258</v>
      </c>
      <c r="B222" s="4" t="s">
        <v>34</v>
      </c>
      <c r="C222" s="4" t="s">
        <v>92</v>
      </c>
      <c r="D222" s="26">
        <v>2.8164383561643835</v>
      </c>
      <c r="E222" s="4">
        <v>4</v>
      </c>
    </row>
    <row r="223" spans="1:5" s="1" customFormat="1" ht="15" customHeight="1" x14ac:dyDescent="0.2">
      <c r="A223" s="4" t="s">
        <v>259</v>
      </c>
      <c r="B223" s="4" t="s">
        <v>34</v>
      </c>
      <c r="C223" s="4" t="s">
        <v>92</v>
      </c>
      <c r="D223" s="26">
        <v>1.3260273972602741</v>
      </c>
      <c r="E223" s="4">
        <v>2</v>
      </c>
    </row>
    <row r="224" spans="1:5" s="1" customFormat="1" ht="15" customHeight="1" x14ac:dyDescent="0.2">
      <c r="A224" s="4" t="s">
        <v>260</v>
      </c>
      <c r="B224" s="4" t="s">
        <v>34</v>
      </c>
      <c r="C224" s="4" t="s">
        <v>92</v>
      </c>
      <c r="D224" s="26">
        <v>13.04109589041096</v>
      </c>
      <c r="E224" s="4">
        <v>17</v>
      </c>
    </row>
    <row r="225" spans="1:5" s="1" customFormat="1" ht="15" customHeight="1" x14ac:dyDescent="0.2">
      <c r="A225" s="4" t="s">
        <v>261</v>
      </c>
      <c r="B225" s="4" t="s">
        <v>37</v>
      </c>
      <c r="C225" s="4" t="s">
        <v>92</v>
      </c>
      <c r="D225" s="26">
        <v>13.964383561643835</v>
      </c>
      <c r="E225" s="4">
        <v>17</v>
      </c>
    </row>
    <row r="226" spans="1:5" s="1" customFormat="1" ht="15" customHeight="1" x14ac:dyDescent="0.2">
      <c r="A226" s="4" t="s">
        <v>262</v>
      </c>
      <c r="B226" s="4" t="s">
        <v>34</v>
      </c>
      <c r="C226" s="4" t="s">
        <v>92</v>
      </c>
      <c r="D226" s="26">
        <v>7.0465753424657533</v>
      </c>
      <c r="E226" s="4">
        <v>12</v>
      </c>
    </row>
    <row r="227" spans="1:5" s="1" customFormat="1" ht="15" customHeight="1" x14ac:dyDescent="0.2">
      <c r="A227" s="4" t="s">
        <v>263</v>
      </c>
      <c r="B227" s="4" t="s">
        <v>34</v>
      </c>
      <c r="C227" s="4" t="s">
        <v>92</v>
      </c>
      <c r="D227" s="26">
        <v>18.506849315068493</v>
      </c>
      <c r="E227" s="4">
        <v>24</v>
      </c>
    </row>
    <row r="228" spans="1:5" s="1" customFormat="1" ht="15" customHeight="1" x14ac:dyDescent="0.2">
      <c r="A228" s="4" t="s">
        <v>264</v>
      </c>
      <c r="B228" s="4" t="s">
        <v>34</v>
      </c>
      <c r="C228" s="4" t="s">
        <v>92</v>
      </c>
      <c r="D228" s="26">
        <v>16.293150684931508</v>
      </c>
      <c r="E228" s="4">
        <v>19</v>
      </c>
    </row>
    <row r="229" spans="1:5" s="1" customFormat="1" ht="15" customHeight="1" x14ac:dyDescent="0.2">
      <c r="A229" s="4" t="s">
        <v>265</v>
      </c>
      <c r="B229" s="4" t="s">
        <v>37</v>
      </c>
      <c r="C229" s="4" t="s">
        <v>92</v>
      </c>
      <c r="D229" s="26">
        <v>8.3232876712328761</v>
      </c>
      <c r="E229" s="4">
        <v>22</v>
      </c>
    </row>
    <row r="230" spans="1:5" s="1" customFormat="1" ht="15" customHeight="1" x14ac:dyDescent="0.2">
      <c r="A230" s="4" t="s">
        <v>266</v>
      </c>
      <c r="B230" s="4" t="s">
        <v>37</v>
      </c>
      <c r="C230" s="4" t="s">
        <v>92</v>
      </c>
      <c r="D230" s="26">
        <v>3.495890410958904</v>
      </c>
      <c r="E230" s="4">
        <v>5</v>
      </c>
    </row>
    <row r="231" spans="1:5" s="1" customFormat="1" ht="15" customHeight="1" x14ac:dyDescent="0.2">
      <c r="A231" s="4" t="s">
        <v>267</v>
      </c>
      <c r="B231" s="4" t="s">
        <v>34</v>
      </c>
      <c r="C231" s="4" t="s">
        <v>92</v>
      </c>
      <c r="D231" s="26">
        <v>2.8164383561643835</v>
      </c>
      <c r="E231" s="4">
        <v>4</v>
      </c>
    </row>
    <row r="232" spans="1:5" s="1" customFormat="1" ht="15" customHeight="1" x14ac:dyDescent="0.2">
      <c r="A232" s="4" t="s">
        <v>268</v>
      </c>
      <c r="B232" s="4" t="s">
        <v>34</v>
      </c>
      <c r="C232" s="4" t="s">
        <v>92</v>
      </c>
      <c r="D232" s="26">
        <v>24.934246575342467</v>
      </c>
      <c r="E232" s="4">
        <v>30</v>
      </c>
    </row>
    <row r="233" spans="1:5" s="1" customFormat="1" ht="15" customHeight="1" x14ac:dyDescent="0.2">
      <c r="A233" s="4" t="s">
        <v>269</v>
      </c>
      <c r="B233" s="4" t="s">
        <v>37</v>
      </c>
      <c r="C233" s="4" t="s">
        <v>92</v>
      </c>
      <c r="D233" s="26">
        <v>4.0739726027397261</v>
      </c>
      <c r="E233" s="4">
        <v>5</v>
      </c>
    </row>
    <row r="234" spans="1:5" s="1" customFormat="1" ht="15" customHeight="1" x14ac:dyDescent="0.2">
      <c r="A234" s="4" t="s">
        <v>270</v>
      </c>
      <c r="B234" s="4" t="s">
        <v>34</v>
      </c>
      <c r="C234" s="4" t="s">
        <v>92</v>
      </c>
      <c r="D234" s="26">
        <v>5.9945205479452053</v>
      </c>
      <c r="E234" s="4">
        <v>13</v>
      </c>
    </row>
    <row r="235" spans="1:5" s="1" customFormat="1" ht="15" customHeight="1" x14ac:dyDescent="0.2">
      <c r="A235" s="4" t="s">
        <v>271</v>
      </c>
      <c r="B235" s="4" t="s">
        <v>34</v>
      </c>
      <c r="C235" s="4" t="s">
        <v>92</v>
      </c>
      <c r="D235" s="26">
        <v>9.7616438356164377</v>
      </c>
      <c r="E235" s="4">
        <v>10</v>
      </c>
    </row>
    <row r="236" spans="1:5" s="1" customFormat="1" ht="15" customHeight="1" x14ac:dyDescent="0.2">
      <c r="A236" s="4" t="s">
        <v>272</v>
      </c>
      <c r="B236" s="4" t="s">
        <v>37</v>
      </c>
      <c r="C236" s="4" t="s">
        <v>92</v>
      </c>
      <c r="D236" s="26">
        <v>13.956164383561644</v>
      </c>
      <c r="E236" s="4">
        <v>17</v>
      </c>
    </row>
    <row r="237" spans="1:5" s="1" customFormat="1" ht="15" customHeight="1" x14ac:dyDescent="0.2">
      <c r="A237" s="4" t="s">
        <v>273</v>
      </c>
      <c r="B237" s="4" t="s">
        <v>34</v>
      </c>
      <c r="C237" s="4" t="s">
        <v>92</v>
      </c>
      <c r="D237" s="26">
        <v>14.394520547945206</v>
      </c>
      <c r="E237" s="4">
        <v>27</v>
      </c>
    </row>
    <row r="238" spans="1:5" s="1" customFormat="1" ht="15" customHeight="1" x14ac:dyDescent="0.2">
      <c r="A238" s="4" t="s">
        <v>274</v>
      </c>
      <c r="B238" s="4" t="s">
        <v>34</v>
      </c>
      <c r="C238" s="4" t="s">
        <v>92</v>
      </c>
      <c r="D238" s="26">
        <v>13.652054794520549</v>
      </c>
      <c r="E238" s="4">
        <v>17</v>
      </c>
    </row>
    <row r="239" spans="1:5" s="1" customFormat="1" ht="15" customHeight="1" x14ac:dyDescent="0.2">
      <c r="A239" s="4" t="s">
        <v>275</v>
      </c>
      <c r="B239" s="4" t="s">
        <v>37</v>
      </c>
      <c r="C239" s="4" t="s">
        <v>92</v>
      </c>
      <c r="D239" s="26">
        <v>3.6794520547945204</v>
      </c>
      <c r="E239" s="4">
        <v>4</v>
      </c>
    </row>
    <row r="240" spans="1:5" s="1" customFormat="1" ht="15" customHeight="1" x14ac:dyDescent="0.2">
      <c r="A240" s="4" t="s">
        <v>276</v>
      </c>
      <c r="B240" s="4" t="s">
        <v>34</v>
      </c>
      <c r="C240" s="4" t="s">
        <v>92</v>
      </c>
      <c r="D240" s="26">
        <v>31.169863013698631</v>
      </c>
      <c r="E240" s="4">
        <v>36</v>
      </c>
    </row>
    <row r="241" spans="1:5" s="1" customFormat="1" ht="15" customHeight="1" x14ac:dyDescent="0.2">
      <c r="A241" s="4" t="s">
        <v>277</v>
      </c>
      <c r="B241" s="4" t="s">
        <v>37</v>
      </c>
      <c r="C241" s="4" t="s">
        <v>92</v>
      </c>
      <c r="D241" s="26">
        <v>1.7452054794520548</v>
      </c>
      <c r="E241" s="4">
        <v>3</v>
      </c>
    </row>
    <row r="242" spans="1:5" s="1" customFormat="1" ht="15" customHeight="1" x14ac:dyDescent="0.2">
      <c r="A242" s="4" t="s">
        <v>278</v>
      </c>
      <c r="B242" s="4" t="s">
        <v>37</v>
      </c>
      <c r="C242" s="4" t="s">
        <v>92</v>
      </c>
      <c r="D242" s="26">
        <v>2.2219178082191782</v>
      </c>
      <c r="E242" s="4">
        <v>3</v>
      </c>
    </row>
    <row r="243" spans="1:5" s="1" customFormat="1" ht="15" customHeight="1" x14ac:dyDescent="0.2">
      <c r="A243" s="4" t="s">
        <v>279</v>
      </c>
      <c r="B243" s="4" t="s">
        <v>37</v>
      </c>
      <c r="C243" s="4" t="s">
        <v>92</v>
      </c>
      <c r="D243" s="26">
        <v>13.079452054794521</v>
      </c>
      <c r="E243" s="4">
        <v>15</v>
      </c>
    </row>
    <row r="244" spans="1:5" s="1" customFormat="1" ht="15" customHeight="1" x14ac:dyDescent="0.2">
      <c r="A244" s="4" t="s">
        <v>280</v>
      </c>
      <c r="B244" s="4" t="s">
        <v>34</v>
      </c>
      <c r="C244" s="4" t="s">
        <v>92</v>
      </c>
      <c r="D244" s="26">
        <v>24.293150684931508</v>
      </c>
      <c r="E244" s="4">
        <v>26</v>
      </c>
    </row>
    <row r="245" spans="1:5" s="1" customFormat="1" ht="15" customHeight="1" x14ac:dyDescent="0.2">
      <c r="A245" s="4" t="s">
        <v>281</v>
      </c>
      <c r="B245" s="4" t="s">
        <v>37</v>
      </c>
      <c r="C245" s="4" t="s">
        <v>92</v>
      </c>
      <c r="D245" s="26">
        <v>14.663013698630136</v>
      </c>
      <c r="E245" s="4">
        <v>26</v>
      </c>
    </row>
    <row r="246" spans="1:5" s="1" customFormat="1" ht="15" customHeight="1" x14ac:dyDescent="0.2">
      <c r="A246" s="4" t="s">
        <v>282</v>
      </c>
      <c r="B246" s="4" t="s">
        <v>34</v>
      </c>
      <c r="C246" s="4" t="s">
        <v>92</v>
      </c>
      <c r="D246" s="26">
        <v>8.7287671232876711</v>
      </c>
      <c r="E246" s="4">
        <v>11</v>
      </c>
    </row>
    <row r="247" spans="1:5" s="1" customFormat="1" ht="15" customHeight="1" x14ac:dyDescent="0.2">
      <c r="A247" s="4" t="s">
        <v>283</v>
      </c>
      <c r="B247" s="4" t="s">
        <v>37</v>
      </c>
      <c r="C247" s="4" t="s">
        <v>92</v>
      </c>
      <c r="D247" s="26">
        <v>17.56986301369863</v>
      </c>
      <c r="E247" s="4">
        <v>23</v>
      </c>
    </row>
    <row r="248" spans="1:5" s="1" customFormat="1" ht="15" customHeight="1" x14ac:dyDescent="0.2">
      <c r="A248" s="4" t="s">
        <v>284</v>
      </c>
      <c r="B248" s="4" t="s">
        <v>34</v>
      </c>
      <c r="C248" s="4" t="s">
        <v>92</v>
      </c>
      <c r="D248" s="26">
        <v>3.3369863013698629</v>
      </c>
      <c r="E248" s="4">
        <v>18</v>
      </c>
    </row>
    <row r="249" spans="1:5" s="1" customFormat="1" ht="15" customHeight="1" x14ac:dyDescent="0.2">
      <c r="A249" s="4" t="s">
        <v>285</v>
      </c>
      <c r="B249" s="4" t="s">
        <v>34</v>
      </c>
      <c r="C249" s="4" t="s">
        <v>92</v>
      </c>
      <c r="D249" s="26">
        <v>6.7945205479452051</v>
      </c>
      <c r="E249" s="4">
        <v>9</v>
      </c>
    </row>
    <row r="250" spans="1:5" s="1" customFormat="1" ht="15" customHeight="1" x14ac:dyDescent="0.2">
      <c r="A250" s="4" t="s">
        <v>286</v>
      </c>
      <c r="B250" s="4" t="s">
        <v>37</v>
      </c>
      <c r="C250" s="4" t="s">
        <v>92</v>
      </c>
      <c r="D250" s="26">
        <v>6.9013698630136986</v>
      </c>
      <c r="E250" s="4">
        <v>7</v>
      </c>
    </row>
    <row r="251" spans="1:5" s="1" customFormat="1" ht="15" customHeight="1" x14ac:dyDescent="0.2">
      <c r="A251" s="4" t="s">
        <v>287</v>
      </c>
      <c r="B251" s="4" t="s">
        <v>34</v>
      </c>
      <c r="C251" s="4" t="s">
        <v>92</v>
      </c>
      <c r="D251" s="26">
        <v>0.44109589041095892</v>
      </c>
      <c r="E251" s="4">
        <v>4</v>
      </c>
    </row>
    <row r="252" spans="1:5" s="1" customFormat="1" ht="15" customHeight="1" x14ac:dyDescent="0.2">
      <c r="A252" s="4" t="s">
        <v>288</v>
      </c>
      <c r="B252" s="4" t="s">
        <v>37</v>
      </c>
      <c r="C252" s="4" t="s">
        <v>92</v>
      </c>
      <c r="D252" s="26">
        <v>2.7452054794520548</v>
      </c>
      <c r="E252" s="4">
        <v>4</v>
      </c>
    </row>
    <row r="253" spans="1:5" s="1" customFormat="1" ht="15" customHeight="1" x14ac:dyDescent="0.2">
      <c r="A253" s="4" t="s">
        <v>289</v>
      </c>
      <c r="B253" s="4" t="s">
        <v>34</v>
      </c>
      <c r="C253" s="4" t="s">
        <v>92</v>
      </c>
      <c r="D253" s="26">
        <v>4.1753424657534248</v>
      </c>
      <c r="E253" s="4">
        <v>5</v>
      </c>
    </row>
    <row r="254" spans="1:5" s="1" customFormat="1" ht="15" customHeight="1" x14ac:dyDescent="0.2">
      <c r="A254" s="4" t="s">
        <v>290</v>
      </c>
      <c r="B254" s="4" t="s">
        <v>37</v>
      </c>
      <c r="C254" s="4" t="s">
        <v>92</v>
      </c>
      <c r="D254" s="26">
        <v>8.7643835616438359</v>
      </c>
      <c r="E254" s="4">
        <v>15</v>
      </c>
    </row>
    <row r="255" spans="1:5" s="1" customFormat="1" ht="15" customHeight="1" x14ac:dyDescent="0.2">
      <c r="A255" s="4" t="s">
        <v>291</v>
      </c>
      <c r="B255" s="4" t="s">
        <v>37</v>
      </c>
      <c r="C255" s="4" t="s">
        <v>92</v>
      </c>
      <c r="D255" s="26">
        <v>34.961643835616435</v>
      </c>
      <c r="E255" s="4">
        <v>23</v>
      </c>
    </row>
    <row r="256" spans="1:5" s="1" customFormat="1" ht="15" customHeight="1" x14ac:dyDescent="0.2">
      <c r="A256" s="4" t="s">
        <v>292</v>
      </c>
      <c r="B256" s="4" t="s">
        <v>37</v>
      </c>
      <c r="C256" s="4" t="s">
        <v>92</v>
      </c>
      <c r="D256" s="26">
        <v>13.961643835616439</v>
      </c>
      <c r="E256" s="4">
        <v>17</v>
      </c>
    </row>
    <row r="257" spans="1:5" s="1" customFormat="1" ht="15" customHeight="1" x14ac:dyDescent="0.2">
      <c r="A257" s="4" t="s">
        <v>293</v>
      </c>
      <c r="B257" s="4" t="s">
        <v>37</v>
      </c>
      <c r="C257" s="4" t="s">
        <v>92</v>
      </c>
      <c r="D257" s="26">
        <v>6.2821917808219174</v>
      </c>
      <c r="E257" s="4">
        <v>18</v>
      </c>
    </row>
    <row r="258" spans="1:5" s="1" customFormat="1" ht="15" customHeight="1" x14ac:dyDescent="0.2">
      <c r="A258" s="4" t="s">
        <v>294</v>
      </c>
      <c r="B258" s="4" t="s">
        <v>37</v>
      </c>
      <c r="C258" s="4" t="s">
        <v>92</v>
      </c>
      <c r="D258" s="26">
        <v>14.863013698630137</v>
      </c>
      <c r="E258" s="4">
        <v>17</v>
      </c>
    </row>
    <row r="259" spans="1:5" s="1" customFormat="1" ht="15" customHeight="1" x14ac:dyDescent="0.2">
      <c r="A259" s="4" t="s">
        <v>295</v>
      </c>
      <c r="B259" s="4" t="s">
        <v>34</v>
      </c>
      <c r="C259" s="4" t="s">
        <v>92</v>
      </c>
      <c r="D259" s="26">
        <v>29.260273972602739</v>
      </c>
      <c r="E259" s="4">
        <v>34</v>
      </c>
    </row>
    <row r="260" spans="1:5" s="1" customFormat="1" ht="15" customHeight="1" x14ac:dyDescent="0.2">
      <c r="A260" s="4" t="s">
        <v>296</v>
      </c>
      <c r="B260" s="4" t="s">
        <v>34</v>
      </c>
      <c r="C260" s="4" t="s">
        <v>92</v>
      </c>
      <c r="D260" s="26">
        <v>9.712328767123287</v>
      </c>
      <c r="E260" s="4">
        <v>12</v>
      </c>
    </row>
    <row r="261" spans="1:5" s="1" customFormat="1" ht="15" customHeight="1" x14ac:dyDescent="0.2">
      <c r="A261" s="4" t="s">
        <v>297</v>
      </c>
      <c r="B261" s="4" t="s">
        <v>37</v>
      </c>
      <c r="C261" s="4" t="s">
        <v>92</v>
      </c>
      <c r="D261" s="26">
        <v>8.5342465753424666</v>
      </c>
      <c r="E261" s="4">
        <v>10</v>
      </c>
    </row>
    <row r="262" spans="1:5" s="1" customFormat="1" ht="15" customHeight="1" x14ac:dyDescent="0.2">
      <c r="A262" s="4" t="s">
        <v>298</v>
      </c>
      <c r="B262" s="4" t="s">
        <v>37</v>
      </c>
      <c r="C262" s="4" t="s">
        <v>92</v>
      </c>
      <c r="D262" s="26">
        <v>31.18082191780822</v>
      </c>
      <c r="E262" s="4">
        <v>32</v>
      </c>
    </row>
    <row r="263" spans="1:5" s="1" customFormat="1" ht="15" customHeight="1" x14ac:dyDescent="0.2">
      <c r="A263" s="4" t="s">
        <v>299</v>
      </c>
      <c r="B263" s="4" t="s">
        <v>37</v>
      </c>
      <c r="C263" s="4" t="s">
        <v>92</v>
      </c>
      <c r="D263" s="26">
        <v>14.731506849315069</v>
      </c>
      <c r="E263" s="4">
        <v>16</v>
      </c>
    </row>
    <row r="264" spans="1:5" s="1" customFormat="1" ht="15" customHeight="1" x14ac:dyDescent="0.2">
      <c r="A264" s="4" t="s">
        <v>300</v>
      </c>
      <c r="B264" s="4" t="s">
        <v>37</v>
      </c>
      <c r="C264" s="4" t="s">
        <v>92</v>
      </c>
      <c r="D264" s="26">
        <v>17.646575342465752</v>
      </c>
      <c r="E264" s="4">
        <v>23</v>
      </c>
    </row>
    <row r="265" spans="1:5" s="1" customFormat="1" ht="15" customHeight="1" x14ac:dyDescent="0.2">
      <c r="A265" s="4" t="s">
        <v>301</v>
      </c>
      <c r="B265" s="4" t="s">
        <v>37</v>
      </c>
      <c r="C265" s="4" t="s">
        <v>92</v>
      </c>
      <c r="D265" s="26">
        <v>9.8164383561643831</v>
      </c>
      <c r="E265" s="4">
        <v>11</v>
      </c>
    </row>
    <row r="266" spans="1:5" s="1" customFormat="1" ht="15" customHeight="1" x14ac:dyDescent="0.2">
      <c r="A266" s="4" t="s">
        <v>302</v>
      </c>
      <c r="B266" s="4" t="s">
        <v>34</v>
      </c>
      <c r="C266" s="4" t="s">
        <v>92</v>
      </c>
      <c r="D266" s="26">
        <v>3.0602739726027397</v>
      </c>
      <c r="E266" s="4">
        <v>4</v>
      </c>
    </row>
    <row r="267" spans="1:5" s="1" customFormat="1" ht="15" customHeight="1" x14ac:dyDescent="0.2">
      <c r="A267" s="4" t="s">
        <v>303</v>
      </c>
      <c r="B267" s="4" t="s">
        <v>37</v>
      </c>
      <c r="C267" s="4" t="s">
        <v>92</v>
      </c>
      <c r="D267" s="26">
        <v>17.279452054794522</v>
      </c>
      <c r="E267" s="4">
        <v>22</v>
      </c>
    </row>
    <row r="268" spans="1:5" s="1" customFormat="1" ht="15" customHeight="1" x14ac:dyDescent="0.2">
      <c r="A268" s="4" t="s">
        <v>304</v>
      </c>
      <c r="B268" s="4" t="s">
        <v>34</v>
      </c>
      <c r="C268" s="4" t="s">
        <v>92</v>
      </c>
      <c r="D268" s="26">
        <v>5.4657534246575343</v>
      </c>
      <c r="E268" s="4">
        <v>12</v>
      </c>
    </row>
    <row r="269" spans="1:5" s="1" customFormat="1" ht="15" customHeight="1" x14ac:dyDescent="0.2">
      <c r="A269" s="4" t="s">
        <v>305</v>
      </c>
      <c r="B269" s="4" t="s">
        <v>34</v>
      </c>
      <c r="C269" s="4" t="s">
        <v>92</v>
      </c>
      <c r="D269" s="26">
        <v>27.82191780821918</v>
      </c>
      <c r="E269" s="4">
        <v>36</v>
      </c>
    </row>
    <row r="270" spans="1:5" s="1" customFormat="1" ht="15" customHeight="1" x14ac:dyDescent="0.2">
      <c r="A270" s="4" t="s">
        <v>306</v>
      </c>
      <c r="B270" s="4" t="s">
        <v>34</v>
      </c>
      <c r="C270" s="4" t="s">
        <v>92</v>
      </c>
      <c r="D270" s="26">
        <v>10.728767123287671</v>
      </c>
      <c r="E270" s="4">
        <v>12</v>
      </c>
    </row>
    <row r="271" spans="1:5" s="1" customFormat="1" ht="15" customHeight="1" x14ac:dyDescent="0.2">
      <c r="A271" s="4" t="s">
        <v>307</v>
      </c>
      <c r="B271" s="4" t="s">
        <v>37</v>
      </c>
      <c r="C271" s="4" t="s">
        <v>92</v>
      </c>
      <c r="D271" s="26">
        <v>23.945205479452056</v>
      </c>
      <c r="E271" s="4">
        <v>26</v>
      </c>
    </row>
    <row r="272" spans="1:5" s="1" customFormat="1" ht="15" customHeight="1" x14ac:dyDescent="0.2">
      <c r="A272" s="4" t="s">
        <v>308</v>
      </c>
      <c r="B272" s="4" t="s">
        <v>37</v>
      </c>
      <c r="C272" s="4" t="s">
        <v>92</v>
      </c>
      <c r="D272" s="26">
        <v>26.564383561643837</v>
      </c>
      <c r="E272" s="4">
        <v>30</v>
      </c>
    </row>
    <row r="273" spans="1:5" s="1" customFormat="1" ht="15" customHeight="1" x14ac:dyDescent="0.2">
      <c r="A273" s="4" t="s">
        <v>309</v>
      </c>
      <c r="B273" s="4" t="s">
        <v>34</v>
      </c>
      <c r="C273" s="4" t="s">
        <v>92</v>
      </c>
      <c r="D273" s="26">
        <v>25.339726027397262</v>
      </c>
      <c r="E273" s="4">
        <v>35</v>
      </c>
    </row>
    <row r="274" spans="1:5" s="1" customFormat="1" ht="15" customHeight="1" x14ac:dyDescent="0.2">
      <c r="A274" s="4" t="s">
        <v>310</v>
      </c>
      <c r="B274" s="4" t="s">
        <v>34</v>
      </c>
      <c r="C274" s="4" t="s">
        <v>92</v>
      </c>
      <c r="D274" s="26">
        <v>13.956164383561644</v>
      </c>
      <c r="E274" s="4">
        <v>20</v>
      </c>
    </row>
    <row r="275" spans="1:5" s="1" customFormat="1" ht="15" customHeight="1" x14ac:dyDescent="0.2">
      <c r="A275" s="4" t="s">
        <v>311</v>
      </c>
      <c r="B275" s="4" t="s">
        <v>34</v>
      </c>
      <c r="C275" s="4" t="s">
        <v>92</v>
      </c>
      <c r="D275" s="26">
        <v>7.1205479452054794</v>
      </c>
      <c r="E275" s="4">
        <v>8</v>
      </c>
    </row>
    <row r="276" spans="1:5" s="1" customFormat="1" ht="15" customHeight="1" x14ac:dyDescent="0.2">
      <c r="A276" s="4" t="s">
        <v>312</v>
      </c>
      <c r="B276" s="4" t="s">
        <v>37</v>
      </c>
      <c r="C276" s="4" t="s">
        <v>92</v>
      </c>
      <c r="D276" s="26">
        <v>18.17808219178082</v>
      </c>
      <c r="E276" s="4">
        <v>23</v>
      </c>
    </row>
    <row r="277" spans="1:5" s="1" customFormat="1" ht="15" customHeight="1" x14ac:dyDescent="0.2">
      <c r="A277" s="4" t="s">
        <v>313</v>
      </c>
      <c r="B277" s="4" t="s">
        <v>34</v>
      </c>
      <c r="C277" s="4" t="s">
        <v>92</v>
      </c>
      <c r="D277" s="26">
        <v>2.6246575342465754</v>
      </c>
      <c r="E277" s="4">
        <v>4</v>
      </c>
    </row>
    <row r="278" spans="1:5" s="1" customFormat="1" ht="15" customHeight="1" x14ac:dyDescent="0.2">
      <c r="A278" s="4" t="s">
        <v>314</v>
      </c>
      <c r="B278" s="4" t="s">
        <v>37</v>
      </c>
      <c r="C278" s="4" t="s">
        <v>92</v>
      </c>
      <c r="D278" s="26">
        <v>24.93972602739726</v>
      </c>
      <c r="E278" s="4">
        <v>28</v>
      </c>
    </row>
    <row r="279" spans="1:5" s="1" customFormat="1" ht="15" customHeight="1" x14ac:dyDescent="0.2">
      <c r="A279" s="4" t="s">
        <v>315</v>
      </c>
      <c r="B279" s="4" t="s">
        <v>34</v>
      </c>
      <c r="C279" s="4" t="s">
        <v>92</v>
      </c>
      <c r="D279" s="26">
        <v>29.682191780821917</v>
      </c>
      <c r="E279" s="4">
        <v>33</v>
      </c>
    </row>
    <row r="280" spans="1:5" s="1" customFormat="1" ht="15" customHeight="1" x14ac:dyDescent="0.2">
      <c r="A280" s="4" t="s">
        <v>316</v>
      </c>
      <c r="B280" s="4" t="s">
        <v>34</v>
      </c>
      <c r="C280" s="4" t="s">
        <v>92</v>
      </c>
      <c r="D280" s="26">
        <v>10.717808219178082</v>
      </c>
      <c r="E280" s="4">
        <v>16</v>
      </c>
    </row>
    <row r="281" spans="1:5" s="1" customFormat="1" ht="15" customHeight="1" x14ac:dyDescent="0.2">
      <c r="A281" s="4" t="s">
        <v>317</v>
      </c>
      <c r="B281" s="4" t="s">
        <v>37</v>
      </c>
      <c r="C281" s="4" t="s">
        <v>92</v>
      </c>
      <c r="D281" s="26">
        <v>19.86849315068493</v>
      </c>
      <c r="E281" s="4">
        <v>22</v>
      </c>
    </row>
    <row r="282" spans="1:5" s="1" customFormat="1" ht="15" customHeight="1" x14ac:dyDescent="0.2">
      <c r="A282" s="4" t="s">
        <v>318</v>
      </c>
      <c r="B282" s="4" t="s">
        <v>37</v>
      </c>
      <c r="C282" s="4" t="s">
        <v>92</v>
      </c>
      <c r="D282" s="26">
        <v>13.95890410958904</v>
      </c>
      <c r="E282" s="4">
        <v>16</v>
      </c>
    </row>
    <row r="283" spans="1:5" s="1" customFormat="1" ht="15" customHeight="1" x14ac:dyDescent="0.2">
      <c r="A283" s="4" t="s">
        <v>319</v>
      </c>
      <c r="B283" s="4" t="s">
        <v>34</v>
      </c>
      <c r="C283" s="4" t="s">
        <v>92</v>
      </c>
      <c r="D283" s="26">
        <v>27.517808219178082</v>
      </c>
      <c r="E283" s="4">
        <v>32</v>
      </c>
    </row>
    <row r="284" spans="1:5" s="1" customFormat="1" ht="15" customHeight="1" x14ac:dyDescent="0.2">
      <c r="A284" s="4" t="s">
        <v>320</v>
      </c>
      <c r="B284" s="4" t="s">
        <v>37</v>
      </c>
      <c r="C284" s="4" t="s">
        <v>92</v>
      </c>
      <c r="D284" s="26">
        <v>24.279452054794522</v>
      </c>
      <c r="E284" s="4">
        <v>26</v>
      </c>
    </row>
    <row r="285" spans="1:5" s="1" customFormat="1" ht="15" customHeight="1" x14ac:dyDescent="0.2">
      <c r="A285" s="4" t="s">
        <v>321</v>
      </c>
      <c r="B285" s="4" t="s">
        <v>34</v>
      </c>
      <c r="C285" s="4" t="s">
        <v>92</v>
      </c>
      <c r="D285" s="26">
        <v>0.31506849315068491</v>
      </c>
      <c r="E285" s="4">
        <v>2</v>
      </c>
    </row>
    <row r="286" spans="1:5" s="1" customFormat="1" ht="15" customHeight="1" x14ac:dyDescent="0.2">
      <c r="A286" s="4" t="s">
        <v>322</v>
      </c>
      <c r="B286" s="4" t="s">
        <v>37</v>
      </c>
      <c r="C286" s="4" t="s">
        <v>92</v>
      </c>
      <c r="D286" s="26">
        <v>1.6328767123287671</v>
      </c>
      <c r="E286" s="4">
        <v>2</v>
      </c>
    </row>
    <row r="287" spans="1:5" s="1" customFormat="1" ht="15" customHeight="1" x14ac:dyDescent="0.2">
      <c r="A287" s="4" t="s">
        <v>323</v>
      </c>
      <c r="B287" s="4" t="s">
        <v>37</v>
      </c>
      <c r="C287" s="4" t="s">
        <v>92</v>
      </c>
      <c r="D287" s="26">
        <v>24.931506849315067</v>
      </c>
      <c r="E287" s="4">
        <v>31</v>
      </c>
    </row>
    <row r="288" spans="1:5" s="1" customFormat="1" ht="15" customHeight="1" x14ac:dyDescent="0.2">
      <c r="A288" s="4" t="s">
        <v>324</v>
      </c>
      <c r="B288" s="4" t="s">
        <v>34</v>
      </c>
      <c r="C288" s="4" t="s">
        <v>92</v>
      </c>
      <c r="D288" s="26">
        <v>29.753424657534246</v>
      </c>
      <c r="E288" s="4">
        <v>38</v>
      </c>
    </row>
    <row r="289" spans="1:5" s="1" customFormat="1" ht="15" customHeight="1" x14ac:dyDescent="0.2">
      <c r="A289" s="4" t="s">
        <v>325</v>
      </c>
      <c r="B289" s="4" t="s">
        <v>37</v>
      </c>
      <c r="C289" s="4" t="s">
        <v>92</v>
      </c>
      <c r="D289" s="26">
        <v>10.602739726027398</v>
      </c>
      <c r="E289" s="4">
        <v>13</v>
      </c>
    </row>
    <row r="290" spans="1:5" s="1" customFormat="1" ht="15" customHeight="1" x14ac:dyDescent="0.2">
      <c r="A290" s="4" t="s">
        <v>326</v>
      </c>
      <c r="B290" s="4" t="s">
        <v>37</v>
      </c>
      <c r="C290" s="4" t="s">
        <v>92</v>
      </c>
      <c r="D290" s="26">
        <v>9.9753424657534246</v>
      </c>
      <c r="E290" s="4">
        <v>12</v>
      </c>
    </row>
    <row r="291" spans="1:5" s="1" customFormat="1" ht="15" customHeight="1" x14ac:dyDescent="0.2">
      <c r="A291" s="4" t="s">
        <v>327</v>
      </c>
      <c r="B291" s="4" t="s">
        <v>37</v>
      </c>
      <c r="C291" s="4" t="s">
        <v>92</v>
      </c>
      <c r="D291" s="26">
        <v>14.665753424657535</v>
      </c>
      <c r="E291" s="4">
        <v>24</v>
      </c>
    </row>
    <row r="292" spans="1:5" s="1" customFormat="1" ht="15" customHeight="1" x14ac:dyDescent="0.2">
      <c r="A292" s="4" t="s">
        <v>328</v>
      </c>
      <c r="B292" s="4" t="s">
        <v>37</v>
      </c>
      <c r="C292" s="4" t="s">
        <v>92</v>
      </c>
      <c r="D292" s="26">
        <v>7.3123287671232875</v>
      </c>
      <c r="E292" s="4">
        <v>8</v>
      </c>
    </row>
    <row r="293" spans="1:5" s="1" customFormat="1" ht="15" customHeight="1" x14ac:dyDescent="0.2">
      <c r="A293" s="4" t="s">
        <v>329</v>
      </c>
      <c r="B293" s="4" t="s">
        <v>37</v>
      </c>
      <c r="C293" s="4" t="s">
        <v>92</v>
      </c>
      <c r="D293" s="26">
        <v>18.298630136986301</v>
      </c>
      <c r="E293" s="4">
        <v>23</v>
      </c>
    </row>
    <row r="294" spans="1:5" s="1" customFormat="1" ht="15" customHeight="1" x14ac:dyDescent="0.2">
      <c r="A294" s="4" t="s">
        <v>330</v>
      </c>
      <c r="B294" s="4" t="s">
        <v>34</v>
      </c>
      <c r="C294" s="4" t="s">
        <v>92</v>
      </c>
      <c r="D294" s="26">
        <v>10.904109589041095</v>
      </c>
      <c r="E294" s="4">
        <v>13</v>
      </c>
    </row>
    <row r="295" spans="1:5" s="1" customFormat="1" ht="15" customHeight="1" x14ac:dyDescent="0.2">
      <c r="A295" s="4" t="s">
        <v>331</v>
      </c>
      <c r="B295" s="4" t="s">
        <v>34</v>
      </c>
      <c r="C295" s="4" t="s">
        <v>92</v>
      </c>
      <c r="D295" s="26">
        <v>3.1917808219178081</v>
      </c>
      <c r="E295" s="4">
        <v>4</v>
      </c>
    </row>
    <row r="296" spans="1:5" s="1" customFormat="1" ht="15" customHeight="1" x14ac:dyDescent="0.2">
      <c r="A296" s="4" t="s">
        <v>332</v>
      </c>
      <c r="B296" s="4" t="s">
        <v>37</v>
      </c>
      <c r="C296" s="4" t="s">
        <v>92</v>
      </c>
      <c r="D296" s="26">
        <v>26.446575342465753</v>
      </c>
      <c r="E296" s="4">
        <v>28</v>
      </c>
    </row>
    <row r="297" spans="1:5" s="1" customFormat="1" ht="15" customHeight="1" x14ac:dyDescent="0.2">
      <c r="A297" s="4" t="s">
        <v>333</v>
      </c>
      <c r="B297" s="4" t="s">
        <v>37</v>
      </c>
      <c r="C297" s="4" t="s">
        <v>92</v>
      </c>
      <c r="D297" s="26">
        <v>31.38082191780822</v>
      </c>
      <c r="E297" s="4">
        <v>36</v>
      </c>
    </row>
    <row r="298" spans="1:5" s="1" customFormat="1" ht="15" customHeight="1" x14ac:dyDescent="0.2">
      <c r="A298" s="4" t="s">
        <v>334</v>
      </c>
      <c r="B298" s="4" t="s">
        <v>34</v>
      </c>
      <c r="C298" s="4" t="s">
        <v>92</v>
      </c>
      <c r="D298" s="26">
        <v>6.2383561643835614</v>
      </c>
      <c r="E298" s="4">
        <v>7</v>
      </c>
    </row>
    <row r="299" spans="1:5" s="1" customFormat="1" ht="15" customHeight="1" x14ac:dyDescent="0.2">
      <c r="A299" s="4" t="s">
        <v>335</v>
      </c>
      <c r="B299" s="4" t="s">
        <v>37</v>
      </c>
      <c r="C299" s="4" t="s">
        <v>92</v>
      </c>
      <c r="D299" s="26">
        <v>24.731506849315068</v>
      </c>
      <c r="E299" s="4">
        <v>27</v>
      </c>
    </row>
    <row r="300" spans="1:5" s="1" customFormat="1" ht="15" customHeight="1" x14ac:dyDescent="0.2">
      <c r="A300" s="4" t="s">
        <v>336</v>
      </c>
      <c r="B300" s="4" t="s">
        <v>37</v>
      </c>
      <c r="C300" s="4" t="s">
        <v>92</v>
      </c>
      <c r="D300" s="26">
        <v>8.6493150684931503</v>
      </c>
      <c r="E300" s="4">
        <v>10</v>
      </c>
    </row>
    <row r="301" spans="1:5" s="1" customFormat="1" ht="15" customHeight="1" x14ac:dyDescent="0.2">
      <c r="A301" s="4" t="s">
        <v>337</v>
      </c>
      <c r="B301" s="4" t="s">
        <v>34</v>
      </c>
      <c r="C301" s="4" t="s">
        <v>92</v>
      </c>
      <c r="D301" s="26">
        <v>17.789041095890411</v>
      </c>
      <c r="E301" s="4">
        <v>20</v>
      </c>
    </row>
    <row r="302" spans="1:5" s="1" customFormat="1" ht="15" customHeight="1" x14ac:dyDescent="0.2">
      <c r="A302" s="4" t="s">
        <v>338</v>
      </c>
      <c r="B302" s="4" t="s">
        <v>34</v>
      </c>
      <c r="C302" s="4" t="s">
        <v>92</v>
      </c>
      <c r="D302" s="26">
        <v>5.0630136986301366</v>
      </c>
      <c r="E302" s="4">
        <v>7</v>
      </c>
    </row>
    <row r="303" spans="1:5" s="1" customFormat="1" ht="15" customHeight="1" x14ac:dyDescent="0.2">
      <c r="A303" s="4" t="s">
        <v>339</v>
      </c>
      <c r="B303" s="4" t="s">
        <v>37</v>
      </c>
      <c r="C303" s="4" t="s">
        <v>92</v>
      </c>
      <c r="D303" s="26">
        <v>30.736986301369864</v>
      </c>
      <c r="E303" s="4">
        <v>38</v>
      </c>
    </row>
    <row r="304" spans="1:5" s="1" customFormat="1" ht="15" customHeight="1" x14ac:dyDescent="0.2">
      <c r="A304" s="4" t="s">
        <v>340</v>
      </c>
      <c r="B304" s="4" t="s">
        <v>37</v>
      </c>
      <c r="C304" s="4" t="s">
        <v>92</v>
      </c>
      <c r="D304" s="26">
        <v>12.682191780821919</v>
      </c>
      <c r="E304" s="4">
        <v>21</v>
      </c>
    </row>
    <row r="305" spans="1:5" s="1" customFormat="1" ht="15" customHeight="1" x14ac:dyDescent="0.2">
      <c r="A305" s="4" t="s">
        <v>341</v>
      </c>
      <c r="B305" s="4" t="s">
        <v>37</v>
      </c>
      <c r="C305" s="4" t="s">
        <v>92</v>
      </c>
      <c r="D305" s="26">
        <v>1.2465753424657535</v>
      </c>
      <c r="E305" s="4">
        <v>2</v>
      </c>
    </row>
    <row r="306" spans="1:5" s="1" customFormat="1" ht="15" customHeight="1" x14ac:dyDescent="0.2">
      <c r="A306" s="4" t="s">
        <v>342</v>
      </c>
      <c r="B306" s="4" t="s">
        <v>34</v>
      </c>
      <c r="C306" s="4" t="s">
        <v>92</v>
      </c>
      <c r="D306" s="26">
        <v>3.6027397260273974</v>
      </c>
      <c r="E306" s="4">
        <v>9</v>
      </c>
    </row>
    <row r="307" spans="1:5" s="1" customFormat="1" ht="15" customHeight="1" x14ac:dyDescent="0.2">
      <c r="A307" s="4" t="s">
        <v>343</v>
      </c>
      <c r="B307" s="4" t="s">
        <v>37</v>
      </c>
      <c r="C307" s="4" t="s">
        <v>92</v>
      </c>
      <c r="D307" s="26">
        <v>1.4136986301369863</v>
      </c>
      <c r="E307" s="4">
        <v>2</v>
      </c>
    </row>
    <row r="308" spans="1:5" s="1" customFormat="1" ht="15" customHeight="1" x14ac:dyDescent="0.2">
      <c r="A308" s="4" t="s">
        <v>344</v>
      </c>
      <c r="B308" s="4" t="s">
        <v>34</v>
      </c>
      <c r="C308" s="4" t="s">
        <v>92</v>
      </c>
      <c r="D308" s="26">
        <v>3.2164383561643834</v>
      </c>
      <c r="E308" s="4">
        <v>4</v>
      </c>
    </row>
    <row r="309" spans="1:5" s="1" customFormat="1" ht="15" customHeight="1" x14ac:dyDescent="0.2">
      <c r="A309" s="4" t="s">
        <v>345</v>
      </c>
      <c r="B309" s="4" t="s">
        <v>37</v>
      </c>
      <c r="C309" s="4" t="s">
        <v>92</v>
      </c>
      <c r="D309" s="26">
        <v>30.586301369863012</v>
      </c>
      <c r="E309" s="4">
        <v>32</v>
      </c>
    </row>
    <row r="310" spans="1:5" s="1" customFormat="1" ht="15" customHeight="1" x14ac:dyDescent="0.2">
      <c r="A310" s="4" t="s">
        <v>346</v>
      </c>
      <c r="B310" s="4" t="s">
        <v>37</v>
      </c>
      <c r="C310" s="4" t="s">
        <v>92</v>
      </c>
      <c r="D310" s="26">
        <v>30.432876712328767</v>
      </c>
      <c r="E310" s="4">
        <v>34</v>
      </c>
    </row>
    <row r="311" spans="1:5" s="1" customFormat="1" ht="15" customHeight="1" x14ac:dyDescent="0.2">
      <c r="A311" s="4" t="s">
        <v>347</v>
      </c>
      <c r="B311" s="4" t="s">
        <v>34</v>
      </c>
      <c r="C311" s="4" t="s">
        <v>92</v>
      </c>
      <c r="D311" s="26">
        <v>3.8027397260273972</v>
      </c>
      <c r="E311" s="4">
        <v>4</v>
      </c>
    </row>
    <row r="312" spans="1:5" s="1" customFormat="1" ht="15" customHeight="1" x14ac:dyDescent="0.2">
      <c r="A312" s="4" t="s">
        <v>348</v>
      </c>
      <c r="B312" s="4" t="s">
        <v>37</v>
      </c>
      <c r="C312" s="4" t="s">
        <v>92</v>
      </c>
      <c r="D312" s="26">
        <v>13.446575342465753</v>
      </c>
      <c r="E312" s="4">
        <v>19</v>
      </c>
    </row>
    <row r="313" spans="1:5" s="1" customFormat="1" ht="15" customHeight="1" x14ac:dyDescent="0.2">
      <c r="A313" s="4" t="s">
        <v>349</v>
      </c>
      <c r="B313" s="4" t="s">
        <v>37</v>
      </c>
      <c r="C313" s="4" t="s">
        <v>92</v>
      </c>
      <c r="D313" s="26">
        <v>14.07123287671233</v>
      </c>
      <c r="E313" s="4">
        <v>25</v>
      </c>
    </row>
    <row r="314" spans="1:5" s="1" customFormat="1" ht="15" customHeight="1" x14ac:dyDescent="0.2">
      <c r="A314" s="4" t="s">
        <v>350</v>
      </c>
      <c r="B314" s="4" t="s">
        <v>37</v>
      </c>
      <c r="C314" s="4" t="s">
        <v>92</v>
      </c>
      <c r="D314" s="26">
        <v>14.63013698630137</v>
      </c>
      <c r="E314" s="4">
        <v>19</v>
      </c>
    </row>
    <row r="315" spans="1:5" s="1" customFormat="1" ht="15" customHeight="1" x14ac:dyDescent="0.2">
      <c r="A315" s="4" t="s">
        <v>351</v>
      </c>
      <c r="B315" s="4" t="s">
        <v>37</v>
      </c>
      <c r="C315" s="4" t="s">
        <v>92</v>
      </c>
      <c r="D315" s="26">
        <v>2.8547945205479452</v>
      </c>
      <c r="E315" s="4">
        <v>4</v>
      </c>
    </row>
    <row r="316" spans="1:5" s="1" customFormat="1" ht="15" customHeight="1" x14ac:dyDescent="0.2">
      <c r="A316" s="4" t="s">
        <v>352</v>
      </c>
      <c r="B316" s="4" t="s">
        <v>37</v>
      </c>
      <c r="C316" s="4" t="s">
        <v>92</v>
      </c>
      <c r="D316" s="26">
        <v>1.0767123287671232</v>
      </c>
      <c r="E316" s="4">
        <v>2</v>
      </c>
    </row>
    <row r="317" spans="1:5" s="1" customFormat="1" ht="15" customHeight="1" x14ac:dyDescent="0.2">
      <c r="A317" s="4" t="s">
        <v>353</v>
      </c>
      <c r="B317" s="4" t="s">
        <v>37</v>
      </c>
      <c r="C317" s="4" t="s">
        <v>92</v>
      </c>
      <c r="D317" s="26">
        <v>12.41095890410959</v>
      </c>
      <c r="E317" s="4">
        <v>16</v>
      </c>
    </row>
    <row r="318" spans="1:5" s="1" customFormat="1" ht="15" customHeight="1" x14ac:dyDescent="0.2">
      <c r="A318" s="4" t="s">
        <v>354</v>
      </c>
      <c r="B318" s="4" t="s">
        <v>34</v>
      </c>
      <c r="C318" s="4" t="s">
        <v>92</v>
      </c>
      <c r="D318" s="26">
        <v>1.2383561643835617</v>
      </c>
      <c r="E318" s="4">
        <v>3</v>
      </c>
    </row>
    <row r="319" spans="1:5" s="1" customFormat="1" ht="15" customHeight="1" x14ac:dyDescent="0.2">
      <c r="A319" s="4" t="s">
        <v>355</v>
      </c>
      <c r="B319" s="4" t="s">
        <v>37</v>
      </c>
      <c r="C319" s="4" t="s">
        <v>92</v>
      </c>
      <c r="D319" s="26">
        <v>14.8</v>
      </c>
      <c r="E319" s="4">
        <v>16</v>
      </c>
    </row>
    <row r="320" spans="1:5" s="1" customFormat="1" ht="15" customHeight="1" x14ac:dyDescent="0.2">
      <c r="A320" s="4" t="s">
        <v>356</v>
      </c>
      <c r="B320" s="4" t="s">
        <v>37</v>
      </c>
      <c r="C320" s="4" t="s">
        <v>92</v>
      </c>
      <c r="D320" s="26">
        <v>12.531506849315068</v>
      </c>
      <c r="E320" s="4">
        <v>21</v>
      </c>
    </row>
    <row r="321" spans="1:5" s="1" customFormat="1" ht="15" customHeight="1" x14ac:dyDescent="0.2">
      <c r="A321" s="4" t="s">
        <v>357</v>
      </c>
      <c r="B321" s="4" t="s">
        <v>34</v>
      </c>
      <c r="C321" s="4" t="s">
        <v>92</v>
      </c>
      <c r="D321" s="26">
        <v>3.6630136986301371</v>
      </c>
      <c r="E321" s="4">
        <v>4</v>
      </c>
    </row>
    <row r="322" spans="1:5" s="1" customFormat="1" ht="15" customHeight="1" x14ac:dyDescent="0.2">
      <c r="A322" s="4" t="s">
        <v>358</v>
      </c>
      <c r="B322" s="4" t="s">
        <v>37</v>
      </c>
      <c r="C322" s="4" t="s">
        <v>92</v>
      </c>
      <c r="D322" s="26">
        <v>5.0684931506849313</v>
      </c>
      <c r="E322" s="4">
        <v>6</v>
      </c>
    </row>
    <row r="323" spans="1:5" s="1" customFormat="1" ht="15" customHeight="1" x14ac:dyDescent="0.2">
      <c r="A323" s="4" t="s">
        <v>359</v>
      </c>
      <c r="B323" s="4" t="s">
        <v>37</v>
      </c>
      <c r="C323" s="4" t="s">
        <v>92</v>
      </c>
      <c r="D323" s="26">
        <v>27.276712328767122</v>
      </c>
      <c r="E323" s="4">
        <v>28</v>
      </c>
    </row>
    <row r="324" spans="1:5" s="1" customFormat="1" ht="15" customHeight="1" x14ac:dyDescent="0.2">
      <c r="A324" s="4" t="s">
        <v>360</v>
      </c>
      <c r="B324" s="4" t="s">
        <v>34</v>
      </c>
      <c r="C324" s="4" t="s">
        <v>92</v>
      </c>
      <c r="D324" s="26">
        <v>5.0109589041095894</v>
      </c>
      <c r="E324" s="4">
        <v>8</v>
      </c>
    </row>
    <row r="325" spans="1:5" s="1" customFormat="1" ht="15" customHeight="1" x14ac:dyDescent="0.2">
      <c r="A325" s="4" t="s">
        <v>361</v>
      </c>
      <c r="B325" s="4" t="s">
        <v>34</v>
      </c>
      <c r="C325" s="4" t="s">
        <v>92</v>
      </c>
      <c r="D325" s="26">
        <v>1.210958904109589</v>
      </c>
      <c r="E325" s="4">
        <v>2</v>
      </c>
    </row>
    <row r="326" spans="1:5" s="1" customFormat="1" ht="15" customHeight="1" x14ac:dyDescent="0.2">
      <c r="A326" s="4" t="s">
        <v>362</v>
      </c>
      <c r="B326" s="4" t="s">
        <v>37</v>
      </c>
      <c r="C326" s="4" t="s">
        <v>92</v>
      </c>
      <c r="D326" s="26">
        <v>5.3890410958904109</v>
      </c>
      <c r="E326" s="4">
        <v>11</v>
      </c>
    </row>
    <row r="327" spans="1:5" s="1" customFormat="1" ht="15" customHeight="1" x14ac:dyDescent="0.2">
      <c r="A327" s="4" t="s">
        <v>363</v>
      </c>
      <c r="B327" s="4" t="s">
        <v>34</v>
      </c>
      <c r="C327" s="4" t="s">
        <v>92</v>
      </c>
      <c r="D327" s="26">
        <v>2.6219178082191781</v>
      </c>
      <c r="E327" s="4">
        <v>5</v>
      </c>
    </row>
    <row r="328" spans="1:5" s="1" customFormat="1" ht="15" customHeight="1" x14ac:dyDescent="0.2">
      <c r="A328" s="4" t="s">
        <v>364</v>
      </c>
      <c r="B328" s="4" t="s">
        <v>37</v>
      </c>
      <c r="C328" s="4" t="s">
        <v>92</v>
      </c>
      <c r="D328" s="26">
        <v>5.8</v>
      </c>
      <c r="E328" s="4">
        <v>7</v>
      </c>
    </row>
    <row r="329" spans="1:5" s="1" customFormat="1" ht="15" customHeight="1" x14ac:dyDescent="0.2">
      <c r="A329" s="4" t="s">
        <v>365</v>
      </c>
      <c r="B329" s="4" t="s">
        <v>37</v>
      </c>
      <c r="C329" s="4" t="s">
        <v>92</v>
      </c>
      <c r="D329" s="26">
        <v>24.945205479452056</v>
      </c>
      <c r="E329" s="4">
        <v>26</v>
      </c>
    </row>
    <row r="330" spans="1:5" s="1" customFormat="1" ht="15" customHeight="1" x14ac:dyDescent="0.2">
      <c r="A330" s="4" t="s">
        <v>366</v>
      </c>
      <c r="B330" s="4" t="s">
        <v>37</v>
      </c>
      <c r="C330" s="4" t="s">
        <v>92</v>
      </c>
      <c r="D330" s="26">
        <v>28.931506849315067</v>
      </c>
      <c r="E330" s="4">
        <v>32</v>
      </c>
    </row>
    <row r="331" spans="1:5" s="1" customFormat="1" ht="15" customHeight="1" x14ac:dyDescent="0.2">
      <c r="A331" s="4" t="s">
        <v>367</v>
      </c>
      <c r="B331" s="4" t="s">
        <v>37</v>
      </c>
      <c r="C331" s="4" t="s">
        <v>92</v>
      </c>
      <c r="D331" s="26">
        <v>2.0383561643835617</v>
      </c>
      <c r="E331" s="4">
        <v>4</v>
      </c>
    </row>
    <row r="332" spans="1:5" s="1" customFormat="1" ht="15" customHeight="1" x14ac:dyDescent="0.2">
      <c r="A332" s="4" t="s">
        <v>368</v>
      </c>
      <c r="B332" s="4" t="s">
        <v>37</v>
      </c>
      <c r="C332" s="4" t="s">
        <v>92</v>
      </c>
      <c r="D332" s="26">
        <v>20.953424657534246</v>
      </c>
      <c r="E332" s="4">
        <v>22</v>
      </c>
    </row>
    <row r="333" spans="1:5" s="1" customFormat="1" ht="15" customHeight="1" x14ac:dyDescent="0.2">
      <c r="A333" s="4" t="s">
        <v>369</v>
      </c>
      <c r="B333" s="4" t="s">
        <v>37</v>
      </c>
      <c r="C333" s="4" t="s">
        <v>92</v>
      </c>
      <c r="D333" s="26">
        <v>3.495890410958904</v>
      </c>
      <c r="E333" s="4">
        <v>4</v>
      </c>
    </row>
    <row r="334" spans="1:5" s="1" customFormat="1" ht="15" customHeight="1" x14ac:dyDescent="0.2">
      <c r="A334" s="4" t="s">
        <v>370</v>
      </c>
      <c r="B334" s="4" t="s">
        <v>34</v>
      </c>
      <c r="C334" s="4" t="s">
        <v>92</v>
      </c>
      <c r="D334" s="26">
        <v>18.841095890410958</v>
      </c>
      <c r="E334" s="4">
        <v>27</v>
      </c>
    </row>
    <row r="335" spans="1:5" s="1" customFormat="1" ht="15" customHeight="1" x14ac:dyDescent="0.2">
      <c r="A335" s="4" t="s">
        <v>371</v>
      </c>
      <c r="B335" s="4" t="s">
        <v>34</v>
      </c>
      <c r="C335" s="4" t="s">
        <v>92</v>
      </c>
      <c r="D335" s="26">
        <v>3.9068493150684933</v>
      </c>
      <c r="E335" s="4">
        <v>4</v>
      </c>
    </row>
    <row r="336" spans="1:5" s="1" customFormat="1" ht="15" customHeight="1" x14ac:dyDescent="0.2">
      <c r="A336" s="4" t="s">
        <v>372</v>
      </c>
      <c r="B336" s="4" t="s">
        <v>37</v>
      </c>
      <c r="C336" s="4" t="s">
        <v>92</v>
      </c>
      <c r="D336" s="26">
        <v>15.317808219178081</v>
      </c>
      <c r="E336" s="4">
        <v>19</v>
      </c>
    </row>
    <row r="337" spans="1:5" s="1" customFormat="1" ht="15" customHeight="1" x14ac:dyDescent="0.2">
      <c r="A337" s="4" t="s">
        <v>373</v>
      </c>
      <c r="B337" s="4" t="s">
        <v>34</v>
      </c>
      <c r="C337" s="4" t="s">
        <v>92</v>
      </c>
      <c r="D337" s="26">
        <v>3.4986301369863013</v>
      </c>
      <c r="E337" s="4">
        <v>4</v>
      </c>
    </row>
    <row r="338" spans="1:5" s="1" customFormat="1" ht="15" customHeight="1" x14ac:dyDescent="0.2">
      <c r="A338" s="4" t="s">
        <v>374</v>
      </c>
      <c r="B338" s="4" t="s">
        <v>37</v>
      </c>
      <c r="C338" s="4" t="s">
        <v>92</v>
      </c>
      <c r="D338" s="26">
        <v>8.882191780821918</v>
      </c>
      <c r="E338" s="4">
        <v>14</v>
      </c>
    </row>
    <row r="339" spans="1:5" s="1" customFormat="1" ht="15" customHeight="1" x14ac:dyDescent="0.2">
      <c r="A339" s="4" t="s">
        <v>375</v>
      </c>
      <c r="B339" s="4" t="s">
        <v>37</v>
      </c>
      <c r="C339" s="4" t="s">
        <v>92</v>
      </c>
      <c r="D339" s="26">
        <v>6.3369863013698629</v>
      </c>
      <c r="E339" s="4">
        <v>7</v>
      </c>
    </row>
    <row r="340" spans="1:5" s="1" customFormat="1" ht="15" customHeight="1" x14ac:dyDescent="0.2">
      <c r="A340" s="4" t="s">
        <v>376</v>
      </c>
      <c r="B340" s="4" t="s">
        <v>37</v>
      </c>
      <c r="C340" s="4" t="s">
        <v>92</v>
      </c>
      <c r="D340" s="26">
        <v>14.457534246575342</v>
      </c>
      <c r="E340" s="4">
        <v>22</v>
      </c>
    </row>
    <row r="341" spans="1:5" s="1" customFormat="1" ht="15" customHeight="1" x14ac:dyDescent="0.2">
      <c r="A341" s="4" t="s">
        <v>377</v>
      </c>
      <c r="B341" s="4" t="s">
        <v>37</v>
      </c>
      <c r="C341" s="4" t="s">
        <v>92</v>
      </c>
      <c r="D341" s="26">
        <v>8.6520547945205486</v>
      </c>
      <c r="E341" s="4">
        <v>9</v>
      </c>
    </row>
    <row r="342" spans="1:5" s="1" customFormat="1" ht="15" customHeight="1" x14ac:dyDescent="0.2">
      <c r="A342" s="4" t="s">
        <v>378</v>
      </c>
      <c r="B342" s="4" t="s">
        <v>34</v>
      </c>
      <c r="C342" s="4" t="s">
        <v>92</v>
      </c>
      <c r="D342" s="26">
        <v>12.542465753424658</v>
      </c>
      <c r="E342" s="4">
        <v>17</v>
      </c>
    </row>
    <row r="343" spans="1:5" s="1" customFormat="1" ht="15" customHeight="1" x14ac:dyDescent="0.2">
      <c r="A343" s="4" t="s">
        <v>379</v>
      </c>
      <c r="B343" s="4" t="s">
        <v>37</v>
      </c>
      <c r="C343" s="4" t="s">
        <v>92</v>
      </c>
      <c r="D343" s="26">
        <v>17.115068493150684</v>
      </c>
      <c r="E343" s="4">
        <v>31</v>
      </c>
    </row>
    <row r="344" spans="1:5" s="1" customFormat="1" ht="15" customHeight="1" x14ac:dyDescent="0.2">
      <c r="A344" s="4" t="s">
        <v>380</v>
      </c>
      <c r="B344" s="4" t="s">
        <v>37</v>
      </c>
      <c r="C344" s="4" t="s">
        <v>92</v>
      </c>
      <c r="D344" s="26">
        <v>28.830136986301369</v>
      </c>
      <c r="E344" s="4">
        <v>33</v>
      </c>
    </row>
    <row r="345" spans="1:5" s="1" customFormat="1" ht="15" customHeight="1" x14ac:dyDescent="0.2">
      <c r="A345" s="4" t="s">
        <v>381</v>
      </c>
      <c r="B345" s="4" t="s">
        <v>34</v>
      </c>
      <c r="C345" s="4" t="s">
        <v>92</v>
      </c>
      <c r="D345" s="26">
        <v>12.854794520547944</v>
      </c>
      <c r="E345" s="4">
        <v>15</v>
      </c>
    </row>
    <row r="346" spans="1:5" s="1" customFormat="1" ht="15" customHeight="1" x14ac:dyDescent="0.2">
      <c r="A346" s="4" t="s">
        <v>382</v>
      </c>
      <c r="B346" s="4" t="s">
        <v>34</v>
      </c>
      <c r="C346" s="4" t="s">
        <v>92</v>
      </c>
      <c r="D346" s="26">
        <v>7.1342465753424653</v>
      </c>
      <c r="E346" s="4">
        <v>18</v>
      </c>
    </row>
    <row r="347" spans="1:5" s="1" customFormat="1" ht="15" customHeight="1" x14ac:dyDescent="0.2">
      <c r="A347" s="4" t="s">
        <v>383</v>
      </c>
      <c r="B347" s="4" t="s">
        <v>37</v>
      </c>
      <c r="C347" s="4" t="s">
        <v>92</v>
      </c>
      <c r="D347" s="26">
        <v>13.956164383561644</v>
      </c>
      <c r="E347" s="4">
        <v>15</v>
      </c>
    </row>
    <row r="348" spans="1:5" s="1" customFormat="1" ht="15" customHeight="1" x14ac:dyDescent="0.2">
      <c r="A348" s="4" t="s">
        <v>384</v>
      </c>
      <c r="B348" s="4" t="s">
        <v>34</v>
      </c>
      <c r="C348" s="4" t="s">
        <v>92</v>
      </c>
      <c r="D348" s="26">
        <v>2.5753424657534247</v>
      </c>
      <c r="E348" s="4">
        <v>5</v>
      </c>
    </row>
    <row r="349" spans="1:5" s="1" customFormat="1" ht="15" customHeight="1" x14ac:dyDescent="0.2">
      <c r="A349" s="4" t="s">
        <v>385</v>
      </c>
      <c r="B349" s="4" t="s">
        <v>34</v>
      </c>
      <c r="C349" s="4" t="s">
        <v>92</v>
      </c>
      <c r="D349" s="26">
        <v>13.964383561643835</v>
      </c>
      <c r="E349" s="4">
        <v>17</v>
      </c>
    </row>
    <row r="350" spans="1:5" s="1" customFormat="1" ht="15" customHeight="1" x14ac:dyDescent="0.2">
      <c r="A350" s="4" t="s">
        <v>386</v>
      </c>
      <c r="B350" s="4" t="s">
        <v>37</v>
      </c>
      <c r="C350" s="4" t="s">
        <v>92</v>
      </c>
      <c r="D350" s="26">
        <v>4.5534246575342463</v>
      </c>
      <c r="E350" s="4">
        <v>8</v>
      </c>
    </row>
    <row r="351" spans="1:5" s="1" customFormat="1" ht="15" customHeight="1" x14ac:dyDescent="0.2">
      <c r="A351" s="4" t="s">
        <v>387</v>
      </c>
      <c r="B351" s="4" t="s">
        <v>37</v>
      </c>
      <c r="C351" s="4" t="s">
        <v>92</v>
      </c>
      <c r="D351" s="26">
        <v>1.1616438356164382</v>
      </c>
      <c r="E351" s="4">
        <v>2</v>
      </c>
    </row>
    <row r="352" spans="1:5" s="1" customFormat="1" ht="15" customHeight="1" x14ac:dyDescent="0.2">
      <c r="A352" s="4" t="s">
        <v>388</v>
      </c>
      <c r="B352" s="4" t="s">
        <v>37</v>
      </c>
      <c r="C352" s="4" t="s">
        <v>92</v>
      </c>
      <c r="D352" s="26">
        <v>28.208219178082192</v>
      </c>
      <c r="E352" s="4">
        <v>31</v>
      </c>
    </row>
    <row r="353" spans="1:5" s="1" customFormat="1" ht="15" customHeight="1" x14ac:dyDescent="0.2">
      <c r="A353" s="4" t="s">
        <v>389</v>
      </c>
      <c r="B353" s="4" t="s">
        <v>37</v>
      </c>
      <c r="C353" s="4" t="s">
        <v>92</v>
      </c>
      <c r="D353" s="26">
        <v>6.6191780821917812</v>
      </c>
      <c r="E353" s="4">
        <v>7</v>
      </c>
    </row>
    <row r="354" spans="1:5" s="1" customFormat="1" ht="15" customHeight="1" x14ac:dyDescent="0.2">
      <c r="A354" s="4" t="s">
        <v>390</v>
      </c>
      <c r="B354" s="4" t="s">
        <v>37</v>
      </c>
      <c r="C354" s="4" t="s">
        <v>92</v>
      </c>
      <c r="D354" s="26">
        <v>12.641095890410959</v>
      </c>
      <c r="E354" s="4">
        <v>14</v>
      </c>
    </row>
    <row r="355" spans="1:5" s="1" customFormat="1" ht="15" customHeight="1" x14ac:dyDescent="0.2">
      <c r="A355" s="4" t="s">
        <v>391</v>
      </c>
      <c r="B355" s="4" t="s">
        <v>34</v>
      </c>
      <c r="C355" s="4" t="s">
        <v>92</v>
      </c>
      <c r="D355" s="26">
        <v>11.64931506849315</v>
      </c>
      <c r="E355" s="4">
        <v>14</v>
      </c>
    </row>
    <row r="356" spans="1:5" s="1" customFormat="1" ht="15" customHeight="1" x14ac:dyDescent="0.2">
      <c r="A356" s="4" t="s">
        <v>392</v>
      </c>
      <c r="B356" s="4" t="s">
        <v>37</v>
      </c>
      <c r="C356" s="4" t="s">
        <v>92</v>
      </c>
      <c r="D356" s="26">
        <v>4.441095890410959</v>
      </c>
      <c r="E356" s="4">
        <v>6</v>
      </c>
    </row>
    <row r="357" spans="1:5" s="1" customFormat="1" ht="15" customHeight="1" x14ac:dyDescent="0.2">
      <c r="A357" s="4" t="s">
        <v>393</v>
      </c>
      <c r="B357" s="4" t="s">
        <v>37</v>
      </c>
      <c r="C357" s="4" t="s">
        <v>92</v>
      </c>
      <c r="D357" s="26">
        <v>6.2876712328767121</v>
      </c>
      <c r="E357" s="4">
        <v>7</v>
      </c>
    </row>
    <row r="358" spans="1:5" s="1" customFormat="1" ht="15" customHeight="1" x14ac:dyDescent="0.2">
      <c r="A358" s="4" t="s">
        <v>394</v>
      </c>
      <c r="B358" s="4" t="s">
        <v>37</v>
      </c>
      <c r="C358" s="4" t="s">
        <v>92</v>
      </c>
      <c r="D358" s="26">
        <v>27.517808219178082</v>
      </c>
      <c r="E358" s="4">
        <v>32</v>
      </c>
    </row>
    <row r="359" spans="1:5" s="1" customFormat="1" ht="15" customHeight="1" x14ac:dyDescent="0.2">
      <c r="A359" s="4" t="s">
        <v>395</v>
      </c>
      <c r="B359" s="4" t="s">
        <v>37</v>
      </c>
      <c r="C359" s="4" t="s">
        <v>92</v>
      </c>
      <c r="D359" s="26">
        <v>10.923287671232877</v>
      </c>
      <c r="E359" s="4">
        <v>12</v>
      </c>
    </row>
    <row r="360" spans="1:5" s="1" customFormat="1" ht="15" customHeight="1" x14ac:dyDescent="0.2">
      <c r="A360" s="4" t="s">
        <v>396</v>
      </c>
      <c r="B360" s="4" t="s">
        <v>37</v>
      </c>
      <c r="C360" s="4" t="s">
        <v>92</v>
      </c>
      <c r="D360" s="26">
        <v>3.8027397260273972</v>
      </c>
      <c r="E360" s="4">
        <v>4</v>
      </c>
    </row>
    <row r="361" spans="1:5" s="1" customFormat="1" ht="15" customHeight="1" x14ac:dyDescent="0.2">
      <c r="A361" s="4" t="s">
        <v>397</v>
      </c>
      <c r="B361" s="4" t="s">
        <v>34</v>
      </c>
      <c r="C361" s="4" t="s">
        <v>92</v>
      </c>
      <c r="D361" s="26">
        <v>2.547945205479452</v>
      </c>
      <c r="E361" s="4">
        <v>4</v>
      </c>
    </row>
    <row r="362" spans="1:5" s="1" customFormat="1" ht="15" customHeight="1" x14ac:dyDescent="0.2">
      <c r="A362" s="4" t="s">
        <v>398</v>
      </c>
      <c r="B362" s="4" t="s">
        <v>37</v>
      </c>
      <c r="C362" s="4" t="s">
        <v>92</v>
      </c>
      <c r="D362" s="26">
        <v>11.591780821917808</v>
      </c>
      <c r="E362" s="4">
        <v>14</v>
      </c>
    </row>
    <row r="363" spans="1:5" s="1" customFormat="1" ht="15" customHeight="1" x14ac:dyDescent="0.2">
      <c r="A363" s="4" t="s">
        <v>399</v>
      </c>
      <c r="B363" s="4" t="s">
        <v>37</v>
      </c>
      <c r="C363" s="4" t="s">
        <v>92</v>
      </c>
      <c r="D363" s="26">
        <v>7.3452054794520549</v>
      </c>
      <c r="E363" s="4">
        <v>10</v>
      </c>
    </row>
    <row r="364" spans="1:5" s="1" customFormat="1" ht="15" customHeight="1" x14ac:dyDescent="0.2">
      <c r="A364" s="4" t="s">
        <v>400</v>
      </c>
      <c r="B364" s="4" t="s">
        <v>34</v>
      </c>
      <c r="C364" s="4" t="s">
        <v>92</v>
      </c>
      <c r="D364" s="26">
        <v>8.6493150684931503</v>
      </c>
      <c r="E364" s="4">
        <v>10</v>
      </c>
    </row>
    <row r="365" spans="1:5" s="1" customFormat="1" ht="15" customHeight="1" x14ac:dyDescent="0.2">
      <c r="A365" s="4" t="s">
        <v>401</v>
      </c>
      <c r="B365" s="4" t="s">
        <v>37</v>
      </c>
      <c r="C365" s="4" t="s">
        <v>92</v>
      </c>
      <c r="D365" s="26">
        <v>14.386301369863014</v>
      </c>
      <c r="E365" s="4">
        <v>16</v>
      </c>
    </row>
    <row r="366" spans="1:5" s="1" customFormat="1" ht="15" customHeight="1" x14ac:dyDescent="0.2">
      <c r="A366" s="4" t="s">
        <v>402</v>
      </c>
      <c r="B366" s="4" t="s">
        <v>37</v>
      </c>
      <c r="C366" s="4" t="s">
        <v>92</v>
      </c>
      <c r="D366" s="26">
        <v>2.6575342465753424</v>
      </c>
      <c r="E366" s="4">
        <v>5</v>
      </c>
    </row>
    <row r="367" spans="1:5" s="1" customFormat="1" ht="15" customHeight="1" x14ac:dyDescent="0.2">
      <c r="A367" s="4" t="s">
        <v>403</v>
      </c>
      <c r="B367" s="4" t="s">
        <v>34</v>
      </c>
      <c r="C367" s="4" t="s">
        <v>92</v>
      </c>
      <c r="D367" s="26">
        <v>9.4657534246575334</v>
      </c>
      <c r="E367" s="4">
        <v>10</v>
      </c>
    </row>
    <row r="368" spans="1:5" s="1" customFormat="1" ht="15" customHeight="1" x14ac:dyDescent="0.2">
      <c r="A368" s="4" t="s">
        <v>404</v>
      </c>
      <c r="B368" s="4" t="s">
        <v>34</v>
      </c>
      <c r="C368" s="4" t="s">
        <v>92</v>
      </c>
      <c r="D368" s="26">
        <v>2.4109589041095889</v>
      </c>
      <c r="E368" s="4">
        <v>4</v>
      </c>
    </row>
    <row r="369" spans="1:5" s="1" customFormat="1" ht="15" customHeight="1" x14ac:dyDescent="0.2">
      <c r="A369" s="4" t="s">
        <v>405</v>
      </c>
      <c r="B369" s="4" t="s">
        <v>37</v>
      </c>
      <c r="C369" s="4" t="s">
        <v>92</v>
      </c>
      <c r="D369" s="26">
        <v>2.9068493150684933</v>
      </c>
      <c r="E369" s="4">
        <v>4</v>
      </c>
    </row>
    <row r="370" spans="1:5" s="1" customFormat="1" ht="15" customHeight="1" x14ac:dyDescent="0.2">
      <c r="A370" s="4" t="s">
        <v>406</v>
      </c>
      <c r="B370" s="4" t="s">
        <v>37</v>
      </c>
      <c r="C370" s="4" t="s">
        <v>92</v>
      </c>
      <c r="D370" s="26">
        <v>1.6054794520547946</v>
      </c>
      <c r="E370" s="4">
        <v>3</v>
      </c>
    </row>
    <row r="371" spans="1:5" s="1" customFormat="1" ht="15" customHeight="1" x14ac:dyDescent="0.2">
      <c r="A371" s="4" t="s">
        <v>407</v>
      </c>
      <c r="B371" s="4" t="s">
        <v>34</v>
      </c>
      <c r="C371" s="4" t="s">
        <v>92</v>
      </c>
      <c r="D371" s="26">
        <v>14.134246575342466</v>
      </c>
      <c r="E371" s="4">
        <v>17</v>
      </c>
    </row>
    <row r="372" spans="1:5" s="1" customFormat="1" ht="15" customHeight="1" x14ac:dyDescent="0.2">
      <c r="A372" s="4" t="s">
        <v>408</v>
      </c>
      <c r="B372" s="4" t="s">
        <v>34</v>
      </c>
      <c r="C372" s="4" t="s">
        <v>92</v>
      </c>
      <c r="D372" s="26">
        <v>28.24931506849315</v>
      </c>
      <c r="E372" s="4">
        <v>37</v>
      </c>
    </row>
    <row r="373" spans="1:5" s="1" customFormat="1" ht="15" customHeight="1" x14ac:dyDescent="0.2">
      <c r="A373" s="4" t="s">
        <v>409</v>
      </c>
      <c r="B373" s="4" t="s">
        <v>34</v>
      </c>
      <c r="C373" s="4" t="s">
        <v>92</v>
      </c>
      <c r="D373" s="26">
        <v>9.1780821917808222</v>
      </c>
      <c r="E373" s="4">
        <v>13</v>
      </c>
    </row>
    <row r="374" spans="1:5" s="1" customFormat="1" ht="15" customHeight="1" x14ac:dyDescent="0.2">
      <c r="A374" s="4" t="s">
        <v>410</v>
      </c>
      <c r="B374" s="4" t="s">
        <v>37</v>
      </c>
      <c r="C374" s="4" t="s">
        <v>92</v>
      </c>
      <c r="D374" s="26">
        <v>2.4904109589041097</v>
      </c>
      <c r="E374" s="4">
        <v>4</v>
      </c>
    </row>
    <row r="375" spans="1:5" s="1" customFormat="1" ht="15" customHeight="1" x14ac:dyDescent="0.2">
      <c r="A375" s="4" t="s">
        <v>411</v>
      </c>
      <c r="B375" s="4" t="s">
        <v>37</v>
      </c>
      <c r="C375" s="4" t="s">
        <v>92</v>
      </c>
      <c r="D375" s="26">
        <v>11.304109589041095</v>
      </c>
      <c r="E375" s="4">
        <v>14</v>
      </c>
    </row>
    <row r="376" spans="1:5" s="1" customFormat="1" ht="15" customHeight="1" x14ac:dyDescent="0.2">
      <c r="A376" s="4" t="s">
        <v>412</v>
      </c>
      <c r="B376" s="4" t="s">
        <v>37</v>
      </c>
      <c r="C376" s="4" t="s">
        <v>92</v>
      </c>
      <c r="D376" s="26">
        <v>11.923287671232877</v>
      </c>
      <c r="E376" s="4">
        <v>17</v>
      </c>
    </row>
    <row r="377" spans="1:5" s="1" customFormat="1" ht="15" customHeight="1" x14ac:dyDescent="0.2">
      <c r="A377" s="4" t="s">
        <v>413</v>
      </c>
      <c r="B377" s="4" t="s">
        <v>34</v>
      </c>
      <c r="C377" s="4" t="s">
        <v>92</v>
      </c>
      <c r="D377" s="26">
        <v>29.942465753424656</v>
      </c>
      <c r="E377" s="4">
        <v>29</v>
      </c>
    </row>
    <row r="378" spans="1:5" s="1" customFormat="1" ht="15" customHeight="1" x14ac:dyDescent="0.2">
      <c r="A378" s="4" t="s">
        <v>414</v>
      </c>
      <c r="B378" s="4" t="s">
        <v>34</v>
      </c>
      <c r="C378" s="4" t="s">
        <v>92</v>
      </c>
      <c r="D378" s="26">
        <v>5.9479452054794519</v>
      </c>
      <c r="E378" s="4">
        <v>7</v>
      </c>
    </row>
    <row r="379" spans="1:5" s="1" customFormat="1" ht="15" customHeight="1" x14ac:dyDescent="0.2">
      <c r="A379" s="4" t="s">
        <v>415</v>
      </c>
      <c r="B379" s="4" t="s">
        <v>37</v>
      </c>
      <c r="C379" s="4" t="s">
        <v>92</v>
      </c>
      <c r="D379" s="26">
        <v>4.7424657534246579</v>
      </c>
      <c r="E379" s="4">
        <v>5</v>
      </c>
    </row>
    <row r="380" spans="1:5" s="1" customFormat="1" ht="15" customHeight="1" x14ac:dyDescent="0.2">
      <c r="A380" s="4" t="s">
        <v>416</v>
      </c>
      <c r="B380" s="4" t="s">
        <v>37</v>
      </c>
      <c r="C380" s="4" t="s">
        <v>92</v>
      </c>
      <c r="D380" s="26">
        <v>24.5013698630137</v>
      </c>
      <c r="E380" s="4">
        <v>23</v>
      </c>
    </row>
    <row r="381" spans="1:5" s="1" customFormat="1" ht="15" customHeight="1" x14ac:dyDescent="0.2">
      <c r="A381" s="4" t="s">
        <v>417</v>
      </c>
      <c r="B381" s="4" t="s">
        <v>34</v>
      </c>
      <c r="C381" s="4" t="s">
        <v>92</v>
      </c>
      <c r="D381" s="26">
        <v>6.8958904109589039</v>
      </c>
      <c r="E381" s="4">
        <v>9</v>
      </c>
    </row>
    <row r="382" spans="1:5" s="1" customFormat="1" ht="15" customHeight="1" x14ac:dyDescent="0.2">
      <c r="A382" s="4" t="s">
        <v>418</v>
      </c>
      <c r="B382" s="4" t="s">
        <v>34</v>
      </c>
      <c r="C382" s="4" t="s">
        <v>92</v>
      </c>
      <c r="D382" s="26">
        <v>8.6465753424657539</v>
      </c>
      <c r="E382" s="4">
        <v>9</v>
      </c>
    </row>
    <row r="383" spans="1:5" s="1" customFormat="1" ht="15" customHeight="1" x14ac:dyDescent="0.2">
      <c r="A383" s="4" t="s">
        <v>419</v>
      </c>
      <c r="B383" s="4" t="s">
        <v>37</v>
      </c>
      <c r="C383" s="4" t="s">
        <v>92</v>
      </c>
      <c r="D383" s="26">
        <v>18.205479452054796</v>
      </c>
      <c r="E383" s="4">
        <v>22</v>
      </c>
    </row>
    <row r="384" spans="1:5" s="1" customFormat="1" ht="15" customHeight="1" x14ac:dyDescent="0.2">
      <c r="A384" s="4" t="s">
        <v>420</v>
      </c>
      <c r="B384" s="4" t="s">
        <v>34</v>
      </c>
      <c r="C384" s="4" t="s">
        <v>92</v>
      </c>
      <c r="D384" s="26">
        <v>6.5726027397260278</v>
      </c>
      <c r="E384" s="4">
        <v>7</v>
      </c>
    </row>
    <row r="385" spans="1:5" s="1" customFormat="1" ht="15" customHeight="1" x14ac:dyDescent="0.2">
      <c r="A385" s="4" t="s">
        <v>421</v>
      </c>
      <c r="B385" s="4" t="s">
        <v>37</v>
      </c>
      <c r="C385" s="4" t="s">
        <v>92</v>
      </c>
      <c r="D385" s="26">
        <v>11.550684931506849</v>
      </c>
      <c r="E385" s="4">
        <v>15</v>
      </c>
    </row>
    <row r="386" spans="1:5" s="1" customFormat="1" ht="15" customHeight="1" x14ac:dyDescent="0.2">
      <c r="A386" s="4" t="s">
        <v>422</v>
      </c>
      <c r="B386" s="4" t="s">
        <v>34</v>
      </c>
      <c r="C386" s="4" t="s">
        <v>92</v>
      </c>
      <c r="D386" s="26">
        <v>6.0684931506849313</v>
      </c>
      <c r="E386" s="4">
        <v>7</v>
      </c>
    </row>
    <row r="387" spans="1:5" s="1" customFormat="1" ht="15" customHeight="1" x14ac:dyDescent="0.2">
      <c r="A387" s="4" t="s">
        <v>423</v>
      </c>
      <c r="B387" s="4" t="s">
        <v>37</v>
      </c>
      <c r="C387" s="4" t="s">
        <v>92</v>
      </c>
      <c r="D387" s="26">
        <v>3.1424657534246574</v>
      </c>
      <c r="E387" s="4">
        <v>4</v>
      </c>
    </row>
    <row r="388" spans="1:5" s="1" customFormat="1" ht="15" customHeight="1" x14ac:dyDescent="0.2">
      <c r="A388" s="4" t="s">
        <v>424</v>
      </c>
      <c r="B388" s="4" t="s">
        <v>37</v>
      </c>
      <c r="C388" s="4" t="s">
        <v>92</v>
      </c>
      <c r="D388" s="26">
        <v>7.3068493150684928</v>
      </c>
      <c r="E388" s="4">
        <v>10</v>
      </c>
    </row>
    <row r="389" spans="1:5" s="1" customFormat="1" ht="15" customHeight="1" x14ac:dyDescent="0.2">
      <c r="A389" s="4" t="s">
        <v>425</v>
      </c>
      <c r="B389" s="4" t="s">
        <v>34</v>
      </c>
      <c r="C389" s="4" t="s">
        <v>92</v>
      </c>
      <c r="D389" s="26">
        <v>17.202739726027396</v>
      </c>
      <c r="E389" s="4">
        <v>20</v>
      </c>
    </row>
    <row r="390" spans="1:5" s="1" customFormat="1" ht="15" customHeight="1" x14ac:dyDescent="0.2">
      <c r="A390" s="4" t="s">
        <v>426</v>
      </c>
      <c r="B390" s="4" t="s">
        <v>37</v>
      </c>
      <c r="C390" s="4" t="s">
        <v>92</v>
      </c>
      <c r="D390" s="26">
        <v>11.8</v>
      </c>
      <c r="E390" s="4">
        <v>15</v>
      </c>
    </row>
    <row r="391" spans="1:5" s="1" customFormat="1" ht="15" customHeight="1" x14ac:dyDescent="0.2">
      <c r="A391" s="4" t="s">
        <v>427</v>
      </c>
      <c r="B391" s="4" t="s">
        <v>34</v>
      </c>
      <c r="C391" s="4" t="s">
        <v>92</v>
      </c>
      <c r="D391" s="26">
        <v>5.8575342465753426</v>
      </c>
      <c r="E391" s="4">
        <v>17</v>
      </c>
    </row>
    <row r="392" spans="1:5" s="1" customFormat="1" ht="15" customHeight="1" x14ac:dyDescent="0.2">
      <c r="A392" s="4" t="s">
        <v>428</v>
      </c>
      <c r="B392" s="4" t="s">
        <v>37</v>
      </c>
      <c r="C392" s="4" t="s">
        <v>92</v>
      </c>
      <c r="D392" s="26">
        <v>12.961643835616439</v>
      </c>
      <c r="E392" s="4">
        <v>16</v>
      </c>
    </row>
    <row r="393" spans="1:5" s="1" customFormat="1" ht="15" customHeight="1" x14ac:dyDescent="0.2">
      <c r="A393" s="4" t="s">
        <v>429</v>
      </c>
      <c r="B393" s="4" t="s">
        <v>37</v>
      </c>
      <c r="C393" s="4" t="s">
        <v>92</v>
      </c>
      <c r="D393" s="26">
        <v>2.7917808219178082</v>
      </c>
      <c r="E393" s="4">
        <v>6</v>
      </c>
    </row>
    <row r="394" spans="1:5" s="1" customFormat="1" ht="15" customHeight="1" x14ac:dyDescent="0.2">
      <c r="A394" s="4" t="s">
        <v>430</v>
      </c>
      <c r="B394" s="4" t="s">
        <v>37</v>
      </c>
      <c r="C394" s="4" t="s">
        <v>92</v>
      </c>
      <c r="D394" s="26">
        <v>13.961643835616439</v>
      </c>
      <c r="E394" s="4">
        <v>18</v>
      </c>
    </row>
    <row r="395" spans="1:5" s="1" customFormat="1" ht="15" customHeight="1" x14ac:dyDescent="0.2">
      <c r="A395" s="4" t="s">
        <v>431</v>
      </c>
      <c r="B395" s="4" t="s">
        <v>37</v>
      </c>
      <c r="C395" s="4" t="s">
        <v>92</v>
      </c>
      <c r="D395" s="26">
        <v>9.7726027397260271</v>
      </c>
      <c r="E395" s="4">
        <v>12</v>
      </c>
    </row>
    <row r="396" spans="1:5" s="1" customFormat="1" ht="15" customHeight="1" x14ac:dyDescent="0.2">
      <c r="A396" s="4" t="s">
        <v>432</v>
      </c>
      <c r="B396" s="4" t="s">
        <v>34</v>
      </c>
      <c r="C396" s="4" t="s">
        <v>92</v>
      </c>
      <c r="D396" s="26">
        <v>5.4876712328767123</v>
      </c>
      <c r="E396" s="4">
        <v>7</v>
      </c>
    </row>
    <row r="397" spans="1:5" s="1" customFormat="1" ht="15" customHeight="1" x14ac:dyDescent="0.2">
      <c r="A397" s="4" t="s">
        <v>433</v>
      </c>
      <c r="B397" s="4" t="s">
        <v>37</v>
      </c>
      <c r="C397" s="4" t="s">
        <v>92</v>
      </c>
      <c r="D397" s="26">
        <v>17.624657534246577</v>
      </c>
      <c r="E397" s="4">
        <v>21</v>
      </c>
    </row>
    <row r="398" spans="1:5" s="1" customFormat="1" ht="15" customHeight="1" x14ac:dyDescent="0.2">
      <c r="A398" s="4" t="s">
        <v>434</v>
      </c>
      <c r="B398" s="4" t="s">
        <v>37</v>
      </c>
      <c r="C398" s="4" t="s">
        <v>92</v>
      </c>
      <c r="D398" s="26">
        <v>15.684931506849315</v>
      </c>
      <c r="E398" s="4">
        <v>19</v>
      </c>
    </row>
    <row r="399" spans="1:5" s="1" customFormat="1" ht="15" customHeight="1" x14ac:dyDescent="0.2">
      <c r="A399" s="4" t="s">
        <v>435</v>
      </c>
      <c r="B399" s="4" t="s">
        <v>37</v>
      </c>
      <c r="C399" s="4" t="s">
        <v>92</v>
      </c>
      <c r="D399" s="26">
        <v>2.6684931506849314</v>
      </c>
      <c r="E399" s="4">
        <v>5</v>
      </c>
    </row>
    <row r="400" spans="1:5" s="1" customFormat="1" ht="15" customHeight="1" x14ac:dyDescent="0.2">
      <c r="A400" s="4" t="s">
        <v>436</v>
      </c>
      <c r="B400" s="4" t="s">
        <v>34</v>
      </c>
      <c r="C400" s="4" t="s">
        <v>92</v>
      </c>
      <c r="D400" s="26">
        <v>3.6794520547945204</v>
      </c>
      <c r="E400" s="4">
        <v>4</v>
      </c>
    </row>
    <row r="401" spans="1:5" s="1" customFormat="1" ht="15" customHeight="1" x14ac:dyDescent="0.2">
      <c r="A401" s="4" t="s">
        <v>437</v>
      </c>
      <c r="B401" s="4" t="s">
        <v>34</v>
      </c>
      <c r="C401" s="4" t="s">
        <v>92</v>
      </c>
      <c r="D401" s="26">
        <v>3.0657534246575344</v>
      </c>
      <c r="E401" s="4">
        <v>4</v>
      </c>
    </row>
    <row r="402" spans="1:5" s="1" customFormat="1" ht="15" customHeight="1" x14ac:dyDescent="0.2">
      <c r="A402" s="4" t="s">
        <v>438</v>
      </c>
      <c r="B402" s="4" t="s">
        <v>34</v>
      </c>
      <c r="C402" s="4" t="s">
        <v>92</v>
      </c>
      <c r="D402" s="26">
        <v>3.6958904109589041</v>
      </c>
      <c r="E402" s="4">
        <v>5</v>
      </c>
    </row>
    <row r="403" spans="1:5" s="1" customFormat="1" ht="15" customHeight="1" x14ac:dyDescent="0.2">
      <c r="A403" s="4" t="s">
        <v>439</v>
      </c>
      <c r="B403" s="4" t="s">
        <v>37</v>
      </c>
      <c r="C403" s="4" t="s">
        <v>92</v>
      </c>
      <c r="D403" s="26">
        <v>8.8602739726027391</v>
      </c>
      <c r="E403" s="4">
        <v>17</v>
      </c>
    </row>
    <row r="404" spans="1:5" s="1" customFormat="1" ht="15" customHeight="1" x14ac:dyDescent="0.2">
      <c r="A404" s="4" t="s">
        <v>440</v>
      </c>
      <c r="B404" s="4" t="s">
        <v>34</v>
      </c>
      <c r="C404" s="4" t="s">
        <v>92</v>
      </c>
      <c r="D404" s="26">
        <v>6.1013698630136988</v>
      </c>
      <c r="E404" s="4">
        <v>9</v>
      </c>
    </row>
    <row r="405" spans="1:5" s="1" customFormat="1" ht="15" customHeight="1" x14ac:dyDescent="0.2">
      <c r="A405" s="4" t="s">
        <v>441</v>
      </c>
      <c r="B405" s="4" t="s">
        <v>37</v>
      </c>
      <c r="C405" s="4" t="s">
        <v>92</v>
      </c>
      <c r="D405" s="26">
        <v>16.13150684931507</v>
      </c>
      <c r="E405" s="4">
        <v>20</v>
      </c>
    </row>
    <row r="406" spans="1:5" s="1" customFormat="1" ht="15" customHeight="1" x14ac:dyDescent="0.2">
      <c r="A406" s="4" t="s">
        <v>442</v>
      </c>
      <c r="B406" s="4" t="s">
        <v>37</v>
      </c>
      <c r="C406" s="4" t="s">
        <v>92</v>
      </c>
      <c r="D406" s="26">
        <v>2.3205479452054796</v>
      </c>
      <c r="E406" s="4">
        <v>3</v>
      </c>
    </row>
    <row r="407" spans="1:5" s="1" customFormat="1" ht="15" customHeight="1" x14ac:dyDescent="0.2">
      <c r="A407" s="4" t="s">
        <v>443</v>
      </c>
      <c r="B407" s="4" t="s">
        <v>37</v>
      </c>
      <c r="C407" s="4" t="s">
        <v>92</v>
      </c>
      <c r="D407" s="26">
        <v>8.5753424657534243</v>
      </c>
      <c r="E407" s="4">
        <v>9</v>
      </c>
    </row>
    <row r="408" spans="1:5" s="1" customFormat="1" ht="15" customHeight="1" x14ac:dyDescent="0.2">
      <c r="A408" s="4" t="s">
        <v>444</v>
      </c>
      <c r="B408" s="4" t="s">
        <v>37</v>
      </c>
      <c r="C408" s="4" t="s">
        <v>92</v>
      </c>
      <c r="D408" s="26">
        <v>5.5095890410958903</v>
      </c>
      <c r="E408" s="4">
        <v>9</v>
      </c>
    </row>
    <row r="409" spans="1:5" s="1" customFormat="1" ht="15" customHeight="1" x14ac:dyDescent="0.2">
      <c r="A409" s="4" t="s">
        <v>445</v>
      </c>
      <c r="B409" s="4" t="s">
        <v>37</v>
      </c>
      <c r="C409" s="4" t="s">
        <v>92</v>
      </c>
      <c r="D409" s="26">
        <v>1.210958904109589</v>
      </c>
      <c r="E409" s="4">
        <v>2</v>
      </c>
    </row>
    <row r="410" spans="1:5" s="1" customFormat="1" ht="15" customHeight="1" x14ac:dyDescent="0.2">
      <c r="A410" s="4" t="s">
        <v>446</v>
      </c>
      <c r="B410" s="4" t="s">
        <v>34</v>
      </c>
      <c r="C410" s="4" t="s">
        <v>92</v>
      </c>
      <c r="D410" s="26">
        <v>18.950684931506849</v>
      </c>
      <c r="E410" s="4">
        <v>23</v>
      </c>
    </row>
    <row r="411" spans="1:5" s="1" customFormat="1" ht="15" customHeight="1" x14ac:dyDescent="0.2">
      <c r="A411" s="4" t="s">
        <v>447</v>
      </c>
      <c r="B411" s="4" t="s">
        <v>37</v>
      </c>
      <c r="C411" s="4" t="s">
        <v>92</v>
      </c>
      <c r="D411" s="26">
        <v>3.473972602739726</v>
      </c>
      <c r="E411" s="4">
        <v>7</v>
      </c>
    </row>
    <row r="412" spans="1:5" s="1" customFormat="1" ht="15" customHeight="1" x14ac:dyDescent="0.2">
      <c r="A412" s="4" t="s">
        <v>448</v>
      </c>
      <c r="B412" s="4" t="s">
        <v>37</v>
      </c>
      <c r="C412" s="4" t="s">
        <v>92</v>
      </c>
      <c r="D412" s="26">
        <v>0.24657534246575341</v>
      </c>
      <c r="E412" s="4">
        <v>2</v>
      </c>
    </row>
    <row r="413" spans="1:5" s="1" customFormat="1" ht="15" customHeight="1" x14ac:dyDescent="0.2">
      <c r="A413" s="4" t="s">
        <v>449</v>
      </c>
      <c r="B413" s="4" t="s">
        <v>37</v>
      </c>
      <c r="C413" s="4" t="s">
        <v>92</v>
      </c>
      <c r="D413" s="26">
        <v>2.5534246575342467</v>
      </c>
      <c r="E413" s="4">
        <v>5</v>
      </c>
    </row>
    <row r="414" spans="1:5" s="1" customFormat="1" ht="15" customHeight="1" x14ac:dyDescent="0.2">
      <c r="A414" s="4" t="s">
        <v>450</v>
      </c>
      <c r="B414" s="4" t="s">
        <v>34</v>
      </c>
      <c r="C414" s="4" t="s">
        <v>92</v>
      </c>
      <c r="D414" s="26">
        <v>13.90958904109589</v>
      </c>
      <c r="E414" s="4">
        <v>15</v>
      </c>
    </row>
    <row r="415" spans="1:5" s="1" customFormat="1" ht="15" customHeight="1" x14ac:dyDescent="0.2">
      <c r="A415" s="4" t="s">
        <v>451</v>
      </c>
      <c r="B415" s="4" t="s">
        <v>34</v>
      </c>
      <c r="C415" s="4" t="s">
        <v>92</v>
      </c>
      <c r="D415" s="26">
        <v>2.7726027397260276</v>
      </c>
      <c r="E415" s="4">
        <v>4</v>
      </c>
    </row>
    <row r="416" spans="1:5" s="1" customFormat="1" ht="15" customHeight="1" x14ac:dyDescent="0.2">
      <c r="A416" s="4" t="s">
        <v>452</v>
      </c>
      <c r="B416" s="4" t="s">
        <v>37</v>
      </c>
      <c r="C416" s="4" t="s">
        <v>92</v>
      </c>
      <c r="D416" s="26">
        <v>11.304109589041095</v>
      </c>
      <c r="E416" s="4">
        <v>14</v>
      </c>
    </row>
    <row r="417" spans="1:5" s="1" customFormat="1" ht="15" customHeight="1" x14ac:dyDescent="0.2">
      <c r="A417" s="4" t="s">
        <v>453</v>
      </c>
      <c r="B417" s="4" t="s">
        <v>37</v>
      </c>
      <c r="C417" s="4" t="s">
        <v>92</v>
      </c>
      <c r="D417" s="26">
        <v>14.87945205479452</v>
      </c>
      <c r="E417" s="4">
        <v>17</v>
      </c>
    </row>
    <row r="418" spans="1:5" s="1" customFormat="1" ht="15" customHeight="1" x14ac:dyDescent="0.2">
      <c r="A418" s="4" t="s">
        <v>454</v>
      </c>
      <c r="B418" s="4" t="s">
        <v>34</v>
      </c>
      <c r="C418" s="4" t="s">
        <v>92</v>
      </c>
      <c r="D418" s="26">
        <v>2.7561643835616438</v>
      </c>
      <c r="E418" s="4">
        <v>5</v>
      </c>
    </row>
    <row r="419" spans="1:5" s="1" customFormat="1" ht="15" customHeight="1" x14ac:dyDescent="0.2">
      <c r="A419" s="4" t="s">
        <v>455</v>
      </c>
      <c r="B419" s="4" t="s">
        <v>37</v>
      </c>
      <c r="C419" s="4" t="s">
        <v>92</v>
      </c>
      <c r="D419" s="26">
        <v>16.210958904109589</v>
      </c>
      <c r="E419" s="4">
        <v>22</v>
      </c>
    </row>
    <row r="420" spans="1:5" s="1" customFormat="1" ht="15" customHeight="1" x14ac:dyDescent="0.2">
      <c r="A420" s="4" t="s">
        <v>456</v>
      </c>
      <c r="B420" s="4" t="s">
        <v>34</v>
      </c>
      <c r="C420" s="4" t="s">
        <v>92</v>
      </c>
      <c r="D420" s="26">
        <v>2.6438356164383561</v>
      </c>
      <c r="E420" s="4">
        <v>4</v>
      </c>
    </row>
    <row r="421" spans="1:5" s="1" customFormat="1" ht="15" customHeight="1" x14ac:dyDescent="0.2">
      <c r="A421" s="4" t="s">
        <v>457</v>
      </c>
      <c r="B421" s="4" t="s">
        <v>34</v>
      </c>
      <c r="C421" s="4" t="s">
        <v>92</v>
      </c>
      <c r="D421" s="26">
        <v>9.794520547945206</v>
      </c>
      <c r="E421" s="4">
        <v>12</v>
      </c>
    </row>
    <row r="422" spans="1:5" s="1" customFormat="1" ht="15" customHeight="1" x14ac:dyDescent="0.2">
      <c r="A422" s="4" t="s">
        <v>458</v>
      </c>
      <c r="B422" s="4" t="s">
        <v>34</v>
      </c>
      <c r="C422" s="4" t="s">
        <v>92</v>
      </c>
      <c r="D422" s="26">
        <v>8.6273972602739732</v>
      </c>
      <c r="E422" s="4">
        <v>11</v>
      </c>
    </row>
    <row r="423" spans="1:5" s="1" customFormat="1" ht="15" customHeight="1" x14ac:dyDescent="0.2">
      <c r="A423" s="4" t="s">
        <v>459</v>
      </c>
      <c r="B423" s="4" t="s">
        <v>37</v>
      </c>
      <c r="C423" s="4" t="s">
        <v>92</v>
      </c>
      <c r="D423" s="26">
        <v>3.5780821917808221</v>
      </c>
      <c r="E423" s="4">
        <v>4</v>
      </c>
    </row>
    <row r="424" spans="1:5" s="1" customFormat="1" ht="15" customHeight="1" x14ac:dyDescent="0.2">
      <c r="A424" s="4" t="s">
        <v>460</v>
      </c>
      <c r="B424" s="4" t="s">
        <v>37</v>
      </c>
      <c r="C424" s="4" t="s">
        <v>92</v>
      </c>
      <c r="D424" s="26">
        <v>11.293150684931506</v>
      </c>
      <c r="E424" s="4">
        <v>18</v>
      </c>
    </row>
    <row r="425" spans="1:5" s="1" customFormat="1" ht="15" customHeight="1" x14ac:dyDescent="0.2">
      <c r="A425" s="4" t="s">
        <v>461</v>
      </c>
      <c r="B425" s="4" t="s">
        <v>37</v>
      </c>
      <c r="C425" s="4" t="s">
        <v>92</v>
      </c>
      <c r="D425" s="26">
        <v>13.967123287671233</v>
      </c>
      <c r="E425" s="4">
        <v>16</v>
      </c>
    </row>
    <row r="426" spans="1:5" s="1" customFormat="1" ht="15" customHeight="1" x14ac:dyDescent="0.2">
      <c r="A426" s="4" t="s">
        <v>462</v>
      </c>
      <c r="B426" s="4" t="s">
        <v>37</v>
      </c>
      <c r="C426" s="4" t="s">
        <v>92</v>
      </c>
      <c r="D426" s="26">
        <v>8.5890410958904102</v>
      </c>
      <c r="E426" s="4">
        <v>11</v>
      </c>
    </row>
    <row r="427" spans="1:5" s="1" customFormat="1" ht="15" customHeight="1" x14ac:dyDescent="0.2">
      <c r="A427" s="4" t="s">
        <v>463</v>
      </c>
      <c r="B427" s="4" t="s">
        <v>34</v>
      </c>
      <c r="C427" s="4" t="s">
        <v>92</v>
      </c>
      <c r="D427" s="26">
        <v>17.158904109589042</v>
      </c>
      <c r="E427" s="4">
        <v>23</v>
      </c>
    </row>
    <row r="428" spans="1:5" s="1" customFormat="1" ht="15" customHeight="1" x14ac:dyDescent="0.2">
      <c r="A428" s="4" t="s">
        <v>464</v>
      </c>
      <c r="B428" s="4" t="s">
        <v>34</v>
      </c>
      <c r="C428" s="4" t="s">
        <v>92</v>
      </c>
      <c r="D428" s="26">
        <v>6.9835616438356167</v>
      </c>
      <c r="E428" s="4">
        <v>7</v>
      </c>
    </row>
    <row r="429" spans="1:5" s="1" customFormat="1" ht="15" customHeight="1" x14ac:dyDescent="0.2">
      <c r="A429" s="4" t="s">
        <v>465</v>
      </c>
      <c r="B429" s="4" t="s">
        <v>34</v>
      </c>
      <c r="C429" s="4" t="s">
        <v>92</v>
      </c>
      <c r="D429" s="26">
        <v>7.8794520547945206</v>
      </c>
      <c r="E429" s="4">
        <v>11</v>
      </c>
    </row>
    <row r="430" spans="1:5" s="1" customFormat="1" ht="15" customHeight="1" x14ac:dyDescent="0.2">
      <c r="A430" s="4" t="s">
        <v>466</v>
      </c>
      <c r="B430" s="4" t="s">
        <v>34</v>
      </c>
      <c r="C430" s="4" t="s">
        <v>92</v>
      </c>
      <c r="D430" s="26">
        <v>1.3643835616438356</v>
      </c>
      <c r="E430" s="4">
        <v>2</v>
      </c>
    </row>
    <row r="431" spans="1:5" s="1" customFormat="1" ht="15" customHeight="1" x14ac:dyDescent="0.2">
      <c r="A431" s="4" t="s">
        <v>467</v>
      </c>
      <c r="B431" s="4" t="s">
        <v>37</v>
      </c>
      <c r="C431" s="4" t="s">
        <v>92</v>
      </c>
      <c r="D431" s="26">
        <v>31.172602739726027</v>
      </c>
      <c r="E431" s="4">
        <v>35</v>
      </c>
    </row>
    <row r="432" spans="1:5" s="1" customFormat="1" ht="15" customHeight="1" x14ac:dyDescent="0.2">
      <c r="A432" s="4" t="s">
        <v>468</v>
      </c>
      <c r="B432" s="4" t="s">
        <v>37</v>
      </c>
      <c r="C432" s="4" t="s">
        <v>92</v>
      </c>
      <c r="D432" s="26">
        <v>11.553424657534247</v>
      </c>
      <c r="E432" s="4">
        <v>21</v>
      </c>
    </row>
    <row r="433" spans="1:5" s="1" customFormat="1" ht="15" customHeight="1" x14ac:dyDescent="0.2">
      <c r="A433" s="4" t="s">
        <v>469</v>
      </c>
      <c r="B433" s="4" t="s">
        <v>37</v>
      </c>
      <c r="C433" s="4" t="s">
        <v>92</v>
      </c>
      <c r="D433" s="26">
        <v>29.69041095890411</v>
      </c>
      <c r="E433" s="4">
        <v>30</v>
      </c>
    </row>
    <row r="434" spans="1:5" s="1" customFormat="1" ht="15" customHeight="1" x14ac:dyDescent="0.2">
      <c r="A434" s="4" t="s">
        <v>470</v>
      </c>
      <c r="B434" s="4" t="s">
        <v>37</v>
      </c>
      <c r="C434" s="4" t="s">
        <v>92</v>
      </c>
      <c r="D434" s="26">
        <v>15.169863013698631</v>
      </c>
      <c r="E434" s="4">
        <v>20</v>
      </c>
    </row>
    <row r="435" spans="1:5" s="1" customFormat="1" ht="15" customHeight="1" x14ac:dyDescent="0.2">
      <c r="A435" s="4" t="s">
        <v>471</v>
      </c>
      <c r="B435" s="4" t="s">
        <v>34</v>
      </c>
      <c r="C435" s="4" t="s">
        <v>92</v>
      </c>
      <c r="D435" s="26">
        <v>8.7205479452054799</v>
      </c>
      <c r="E435" s="4">
        <v>11</v>
      </c>
    </row>
    <row r="436" spans="1:5" s="1" customFormat="1" ht="15" customHeight="1" x14ac:dyDescent="0.2">
      <c r="A436" s="4" t="s">
        <v>472</v>
      </c>
      <c r="B436" s="4" t="s">
        <v>34</v>
      </c>
      <c r="C436" s="4" t="s">
        <v>92</v>
      </c>
      <c r="D436" s="26">
        <v>16.956164383561642</v>
      </c>
      <c r="E436" s="4">
        <v>20</v>
      </c>
    </row>
    <row r="437" spans="1:5" s="1" customFormat="1" ht="15" customHeight="1" x14ac:dyDescent="0.2">
      <c r="A437" s="4" t="s">
        <v>473</v>
      </c>
      <c r="B437" s="4" t="s">
        <v>34</v>
      </c>
      <c r="C437" s="4" t="s">
        <v>92</v>
      </c>
      <c r="D437" s="26">
        <v>2.2054794520547945</v>
      </c>
      <c r="E437" s="4">
        <v>3</v>
      </c>
    </row>
    <row r="438" spans="1:5" s="1" customFormat="1" ht="15" customHeight="1" x14ac:dyDescent="0.2">
      <c r="A438" s="4" t="s">
        <v>474</v>
      </c>
      <c r="B438" s="4" t="s">
        <v>37</v>
      </c>
      <c r="C438" s="4" t="s">
        <v>92</v>
      </c>
      <c r="D438" s="26">
        <v>7.7726027397260271</v>
      </c>
      <c r="E438" s="4">
        <v>8</v>
      </c>
    </row>
    <row r="439" spans="1:5" s="1" customFormat="1" ht="15" customHeight="1" x14ac:dyDescent="0.2">
      <c r="A439" s="4" t="s">
        <v>475</v>
      </c>
      <c r="B439" s="4" t="s">
        <v>37</v>
      </c>
      <c r="C439" s="4" t="s">
        <v>92</v>
      </c>
      <c r="D439" s="26">
        <v>3.5452054794520547</v>
      </c>
      <c r="E439" s="4">
        <v>4</v>
      </c>
    </row>
    <row r="440" spans="1:5" s="1" customFormat="1" ht="15" customHeight="1" x14ac:dyDescent="0.2">
      <c r="A440" s="4" t="s">
        <v>476</v>
      </c>
      <c r="B440" s="4" t="s">
        <v>34</v>
      </c>
      <c r="C440" s="4" t="s">
        <v>92</v>
      </c>
      <c r="D440" s="26">
        <v>2.6246575342465754</v>
      </c>
      <c r="E440" s="4">
        <v>4</v>
      </c>
    </row>
    <row r="441" spans="1:5" s="1" customFormat="1" ht="15" customHeight="1" x14ac:dyDescent="0.2">
      <c r="A441" s="4" t="s">
        <v>477</v>
      </c>
      <c r="B441" s="4" t="s">
        <v>37</v>
      </c>
      <c r="C441" s="4" t="s">
        <v>92</v>
      </c>
      <c r="D441" s="26">
        <v>21.739726027397261</v>
      </c>
      <c r="E441" s="4">
        <v>24</v>
      </c>
    </row>
    <row r="442" spans="1:5" s="1" customFormat="1" ht="15" customHeight="1" x14ac:dyDescent="0.2">
      <c r="A442" s="4" t="s">
        <v>478</v>
      </c>
      <c r="B442" s="4" t="s">
        <v>34</v>
      </c>
      <c r="C442" s="4" t="s">
        <v>92</v>
      </c>
      <c r="D442" s="26">
        <v>27.82191780821918</v>
      </c>
      <c r="E442" s="4">
        <v>41</v>
      </c>
    </row>
    <row r="443" spans="1:5" s="1" customFormat="1" ht="15" customHeight="1" x14ac:dyDescent="0.2">
      <c r="A443" s="4" t="s">
        <v>479</v>
      </c>
      <c r="B443" s="4" t="s">
        <v>37</v>
      </c>
      <c r="C443" s="4" t="s">
        <v>92</v>
      </c>
      <c r="D443" s="26">
        <v>17.271232876712329</v>
      </c>
      <c r="E443" s="4">
        <v>20</v>
      </c>
    </row>
    <row r="444" spans="1:5" s="1" customFormat="1" ht="15" customHeight="1" x14ac:dyDescent="0.2">
      <c r="A444" s="4" t="s">
        <v>480</v>
      </c>
      <c r="B444" s="4" t="s">
        <v>34</v>
      </c>
      <c r="C444" s="4" t="s">
        <v>92</v>
      </c>
      <c r="D444" s="26">
        <v>8.4356164383561651</v>
      </c>
      <c r="E444" s="4">
        <v>11</v>
      </c>
    </row>
    <row r="445" spans="1:5" s="1" customFormat="1" ht="15" customHeight="1" x14ac:dyDescent="0.2">
      <c r="A445" s="4" t="s">
        <v>481</v>
      </c>
      <c r="B445" s="4" t="s">
        <v>37</v>
      </c>
      <c r="C445" s="4" t="s">
        <v>92</v>
      </c>
      <c r="D445" s="26">
        <v>9.4164383561643827</v>
      </c>
      <c r="E445" s="4">
        <v>13</v>
      </c>
    </row>
    <row r="446" spans="1:5" s="1" customFormat="1" ht="15" customHeight="1" x14ac:dyDescent="0.2">
      <c r="A446" s="4" t="s">
        <v>482</v>
      </c>
      <c r="B446" s="4" t="s">
        <v>34</v>
      </c>
      <c r="C446" s="4" t="s">
        <v>92</v>
      </c>
      <c r="D446" s="26">
        <v>3.8027397260273972</v>
      </c>
      <c r="E446" s="4">
        <v>4</v>
      </c>
    </row>
    <row r="447" spans="1:5" s="1" customFormat="1" ht="15" customHeight="1" x14ac:dyDescent="0.2">
      <c r="A447" s="4" t="s">
        <v>483</v>
      </c>
      <c r="B447" s="4" t="s">
        <v>34</v>
      </c>
      <c r="C447" s="4" t="s">
        <v>92</v>
      </c>
      <c r="D447" s="26">
        <v>2.4904109589041097</v>
      </c>
      <c r="E447" s="4">
        <v>4</v>
      </c>
    </row>
    <row r="448" spans="1:5" s="1" customFormat="1" ht="15" customHeight="1" x14ac:dyDescent="0.2">
      <c r="A448" s="4" t="s">
        <v>484</v>
      </c>
      <c r="B448" s="4" t="s">
        <v>34</v>
      </c>
      <c r="C448" s="4" t="s">
        <v>92</v>
      </c>
      <c r="D448" s="26">
        <v>14.501369863013698</v>
      </c>
      <c r="E448" s="4">
        <v>16</v>
      </c>
    </row>
    <row r="449" spans="1:5" s="1" customFormat="1" ht="15" customHeight="1" x14ac:dyDescent="0.2">
      <c r="A449" s="4" t="s">
        <v>485</v>
      </c>
      <c r="B449" s="4" t="s">
        <v>37</v>
      </c>
      <c r="C449" s="4" t="s">
        <v>92</v>
      </c>
      <c r="D449" s="26">
        <v>7.1561643835616442</v>
      </c>
      <c r="E449" s="4">
        <v>9</v>
      </c>
    </row>
    <row r="450" spans="1:5" s="1" customFormat="1" ht="15" customHeight="1" x14ac:dyDescent="0.2">
      <c r="A450" s="4" t="s">
        <v>486</v>
      </c>
      <c r="B450" s="4" t="s">
        <v>37</v>
      </c>
      <c r="C450" s="4" t="s">
        <v>92</v>
      </c>
      <c r="D450" s="26">
        <v>10.583561643835617</v>
      </c>
      <c r="E450" s="4">
        <v>11</v>
      </c>
    </row>
    <row r="451" spans="1:5" s="1" customFormat="1" ht="15" customHeight="1" x14ac:dyDescent="0.2">
      <c r="A451" s="4" t="s">
        <v>487</v>
      </c>
      <c r="B451" s="4" t="s">
        <v>37</v>
      </c>
      <c r="C451" s="4" t="s">
        <v>92</v>
      </c>
      <c r="D451" s="26">
        <v>30.715068493150685</v>
      </c>
      <c r="E451" s="4">
        <v>38</v>
      </c>
    </row>
    <row r="452" spans="1:5" s="1" customFormat="1" ht="15" customHeight="1" x14ac:dyDescent="0.2">
      <c r="A452" s="4" t="s">
        <v>488</v>
      </c>
      <c r="B452" s="4" t="s">
        <v>37</v>
      </c>
      <c r="C452" s="4" t="s">
        <v>92</v>
      </c>
      <c r="D452" s="26">
        <v>17.742465753424657</v>
      </c>
      <c r="E452" s="4">
        <v>23</v>
      </c>
    </row>
    <row r="453" spans="1:5" s="1" customFormat="1" ht="15" customHeight="1" x14ac:dyDescent="0.2">
      <c r="A453" s="4" t="s">
        <v>489</v>
      </c>
      <c r="B453" s="4" t="s">
        <v>37</v>
      </c>
      <c r="C453" s="4" t="s">
        <v>92</v>
      </c>
      <c r="D453" s="26">
        <v>8.6410958904109592</v>
      </c>
      <c r="E453" s="4">
        <v>20</v>
      </c>
    </row>
    <row r="454" spans="1:5" s="1" customFormat="1" ht="15" customHeight="1" x14ac:dyDescent="0.2">
      <c r="A454" s="4" t="s">
        <v>490</v>
      </c>
      <c r="B454" s="4" t="s">
        <v>34</v>
      </c>
      <c r="C454" s="4" t="s">
        <v>92</v>
      </c>
      <c r="D454" s="26">
        <v>10.386301369863014</v>
      </c>
      <c r="E454" s="4">
        <v>11</v>
      </c>
    </row>
    <row r="455" spans="1:5" s="1" customFormat="1" ht="15" customHeight="1" x14ac:dyDescent="0.2">
      <c r="A455" s="4" t="s">
        <v>491</v>
      </c>
      <c r="B455" s="4" t="s">
        <v>34</v>
      </c>
      <c r="C455" s="4" t="s">
        <v>92</v>
      </c>
      <c r="D455" s="26">
        <v>7.1479452054794521</v>
      </c>
      <c r="E455" s="4">
        <v>9</v>
      </c>
    </row>
    <row r="456" spans="1:5" s="1" customFormat="1" ht="15" customHeight="1" x14ac:dyDescent="0.2">
      <c r="A456" s="4" t="s">
        <v>492</v>
      </c>
      <c r="B456" s="4" t="s">
        <v>37</v>
      </c>
      <c r="C456" s="4" t="s">
        <v>92</v>
      </c>
      <c r="D456" s="26">
        <v>8.8904109589041092</v>
      </c>
      <c r="E456" s="4">
        <v>11</v>
      </c>
    </row>
    <row r="457" spans="1:5" s="1" customFormat="1" ht="15" customHeight="1" x14ac:dyDescent="0.2">
      <c r="A457" s="4" t="s">
        <v>493</v>
      </c>
      <c r="B457" s="4" t="s">
        <v>34</v>
      </c>
      <c r="C457" s="4" t="s">
        <v>92</v>
      </c>
      <c r="D457" s="26">
        <v>24.452054794520549</v>
      </c>
      <c r="E457" s="4">
        <v>31</v>
      </c>
    </row>
    <row r="458" spans="1:5" s="1" customFormat="1" ht="15" customHeight="1" x14ac:dyDescent="0.2">
      <c r="A458" s="4" t="s">
        <v>494</v>
      </c>
      <c r="B458" s="4" t="s">
        <v>37</v>
      </c>
      <c r="C458" s="4" t="s">
        <v>92</v>
      </c>
      <c r="D458" s="26">
        <v>25.36986301369863</v>
      </c>
      <c r="E458" s="4">
        <v>32</v>
      </c>
    </row>
    <row r="459" spans="1:5" s="1" customFormat="1" ht="15" customHeight="1" x14ac:dyDescent="0.2">
      <c r="A459" s="4" t="s">
        <v>495</v>
      </c>
      <c r="B459" s="4" t="s">
        <v>37</v>
      </c>
      <c r="C459" s="4" t="s">
        <v>92</v>
      </c>
      <c r="D459" s="26">
        <v>10.378082191780821</v>
      </c>
      <c r="E459" s="4">
        <v>17</v>
      </c>
    </row>
    <row r="460" spans="1:5" s="1" customFormat="1" ht="15" customHeight="1" x14ac:dyDescent="0.2">
      <c r="A460" s="4" t="s">
        <v>496</v>
      </c>
      <c r="B460" s="4" t="s">
        <v>34</v>
      </c>
      <c r="C460" s="4" t="s">
        <v>92</v>
      </c>
      <c r="D460" s="26">
        <v>4.7863013698630139</v>
      </c>
      <c r="E460" s="4">
        <v>6</v>
      </c>
    </row>
    <row r="461" spans="1:5" s="1" customFormat="1" ht="15" customHeight="1" x14ac:dyDescent="0.2">
      <c r="A461" s="4" t="s">
        <v>497</v>
      </c>
      <c r="B461" s="4" t="s">
        <v>37</v>
      </c>
      <c r="C461" s="4" t="s">
        <v>92</v>
      </c>
      <c r="D461" s="26">
        <v>3.8273972602739725</v>
      </c>
      <c r="E461" s="4">
        <v>5</v>
      </c>
    </row>
    <row r="462" spans="1:5" s="1" customFormat="1" ht="15" customHeight="1" x14ac:dyDescent="0.2">
      <c r="A462" s="4" t="s">
        <v>498</v>
      </c>
      <c r="B462" s="4" t="s">
        <v>34</v>
      </c>
      <c r="C462" s="4" t="s">
        <v>92</v>
      </c>
      <c r="D462" s="26">
        <v>18.789041095890411</v>
      </c>
      <c r="E462" s="4">
        <v>23</v>
      </c>
    </row>
    <row r="463" spans="1:5" s="1" customFormat="1" ht="15" customHeight="1" x14ac:dyDescent="0.2">
      <c r="A463" s="4" t="s">
        <v>499</v>
      </c>
      <c r="B463" s="4" t="s">
        <v>37</v>
      </c>
      <c r="C463" s="4" t="s">
        <v>92</v>
      </c>
      <c r="D463" s="26">
        <v>23.61917808219178</v>
      </c>
      <c r="E463" s="4">
        <v>27</v>
      </c>
    </row>
    <row r="464" spans="1:5" s="1" customFormat="1" ht="15" customHeight="1" x14ac:dyDescent="0.2">
      <c r="A464" s="4" t="s">
        <v>500</v>
      </c>
      <c r="B464" s="4" t="s">
        <v>34</v>
      </c>
      <c r="C464" s="4" t="s">
        <v>92</v>
      </c>
      <c r="D464" s="26">
        <v>13.783561643835617</v>
      </c>
      <c r="E464" s="4">
        <v>20</v>
      </c>
    </row>
    <row r="465" spans="1:5" s="1" customFormat="1" ht="15" customHeight="1" x14ac:dyDescent="0.2">
      <c r="A465" s="4" t="s">
        <v>501</v>
      </c>
      <c r="B465" s="4" t="s">
        <v>37</v>
      </c>
      <c r="C465" s="4" t="s">
        <v>92</v>
      </c>
      <c r="D465" s="26">
        <v>12.783561643835617</v>
      </c>
      <c r="E465" s="4">
        <v>37</v>
      </c>
    </row>
    <row r="466" spans="1:5" s="1" customFormat="1" ht="15" customHeight="1" x14ac:dyDescent="0.2">
      <c r="A466" s="4" t="s">
        <v>502</v>
      </c>
      <c r="B466" s="4" t="s">
        <v>37</v>
      </c>
      <c r="C466" s="4" t="s">
        <v>92</v>
      </c>
      <c r="D466" s="26">
        <v>18.093150684931508</v>
      </c>
      <c r="E466" s="4">
        <v>26</v>
      </c>
    </row>
    <row r="467" spans="1:5" s="1" customFormat="1" ht="15" customHeight="1" x14ac:dyDescent="0.2">
      <c r="A467" s="4" t="s">
        <v>503</v>
      </c>
      <c r="B467" s="4" t="s">
        <v>34</v>
      </c>
      <c r="C467" s="4" t="s">
        <v>92</v>
      </c>
      <c r="D467" s="26">
        <v>3.0986301369863014</v>
      </c>
      <c r="E467" s="4">
        <v>6</v>
      </c>
    </row>
    <row r="468" spans="1:5" s="1" customFormat="1" ht="15" customHeight="1" x14ac:dyDescent="0.2">
      <c r="A468" s="4" t="s">
        <v>504</v>
      </c>
      <c r="B468" s="4" t="s">
        <v>37</v>
      </c>
      <c r="C468" s="4" t="s">
        <v>92</v>
      </c>
      <c r="D468" s="26">
        <v>3.8027397260273972</v>
      </c>
      <c r="E468" s="4">
        <v>4</v>
      </c>
    </row>
    <row r="469" spans="1:5" s="1" customFormat="1" ht="15" customHeight="1" x14ac:dyDescent="0.2">
      <c r="A469" s="4" t="s">
        <v>505</v>
      </c>
      <c r="B469" s="4" t="s">
        <v>34</v>
      </c>
      <c r="C469" s="4" t="s">
        <v>92</v>
      </c>
      <c r="D469" s="26">
        <v>7.3643835616438356</v>
      </c>
      <c r="E469" s="4">
        <v>13</v>
      </c>
    </row>
    <row r="470" spans="1:5" s="1" customFormat="1" ht="15" customHeight="1" x14ac:dyDescent="0.2">
      <c r="A470" s="4" t="s">
        <v>506</v>
      </c>
      <c r="B470" s="4" t="s">
        <v>37</v>
      </c>
      <c r="C470" s="4" t="s">
        <v>92</v>
      </c>
      <c r="D470" s="26">
        <v>1.9561643835616438</v>
      </c>
      <c r="E470" s="4">
        <v>3</v>
      </c>
    </row>
    <row r="471" spans="1:5" s="1" customFormat="1" ht="15" customHeight="1" x14ac:dyDescent="0.2">
      <c r="A471" s="4" t="s">
        <v>507</v>
      </c>
      <c r="B471" s="4" t="s">
        <v>34</v>
      </c>
      <c r="C471" s="4" t="s">
        <v>92</v>
      </c>
      <c r="D471" s="26">
        <v>5.2356164383561641</v>
      </c>
      <c r="E471" s="4">
        <v>7</v>
      </c>
    </row>
    <row r="472" spans="1:5" s="1" customFormat="1" ht="15" customHeight="1" x14ac:dyDescent="0.2">
      <c r="A472" s="4" t="s">
        <v>508</v>
      </c>
      <c r="B472" s="4" t="s">
        <v>37</v>
      </c>
      <c r="C472" s="4" t="s">
        <v>92</v>
      </c>
      <c r="D472" s="26">
        <v>26.964383561643835</v>
      </c>
      <c r="E472" s="4">
        <v>32</v>
      </c>
    </row>
    <row r="473" spans="1:5" s="1" customFormat="1" ht="15" customHeight="1" x14ac:dyDescent="0.2">
      <c r="A473" s="4" t="s">
        <v>509</v>
      </c>
      <c r="B473" s="4" t="s">
        <v>34</v>
      </c>
      <c r="C473" s="4" t="s">
        <v>92</v>
      </c>
      <c r="D473" s="26">
        <v>31.915068493150685</v>
      </c>
      <c r="E473" s="4">
        <v>39</v>
      </c>
    </row>
    <row r="474" spans="1:5" s="1" customFormat="1" ht="15" customHeight="1" x14ac:dyDescent="0.2">
      <c r="A474" s="4" t="s">
        <v>510</v>
      </c>
      <c r="B474" s="4" t="s">
        <v>34</v>
      </c>
      <c r="C474" s="4" t="s">
        <v>92</v>
      </c>
      <c r="D474" s="26">
        <v>13.96986301369863</v>
      </c>
      <c r="E474" s="4">
        <v>15</v>
      </c>
    </row>
    <row r="475" spans="1:5" s="1" customFormat="1" ht="15" customHeight="1" x14ac:dyDescent="0.2">
      <c r="A475" s="4" t="s">
        <v>511</v>
      </c>
      <c r="B475" s="4" t="s">
        <v>34</v>
      </c>
      <c r="C475" s="4" t="s">
        <v>92</v>
      </c>
      <c r="D475" s="26">
        <v>7.4821917808219176</v>
      </c>
      <c r="E475" s="4">
        <v>10</v>
      </c>
    </row>
    <row r="476" spans="1:5" s="1" customFormat="1" ht="15" customHeight="1" x14ac:dyDescent="0.2">
      <c r="A476" s="4" t="s">
        <v>512</v>
      </c>
      <c r="B476" s="4" t="s">
        <v>37</v>
      </c>
      <c r="C476" s="4" t="s">
        <v>92</v>
      </c>
      <c r="D476" s="26">
        <v>6.2383561643835614</v>
      </c>
      <c r="E476" s="4">
        <v>7</v>
      </c>
    </row>
    <row r="477" spans="1:5" s="1" customFormat="1" ht="15" customHeight="1" x14ac:dyDescent="0.2">
      <c r="A477" s="4" t="s">
        <v>513</v>
      </c>
      <c r="B477" s="4" t="s">
        <v>34</v>
      </c>
      <c r="C477" s="4" t="s">
        <v>92</v>
      </c>
      <c r="D477" s="26">
        <v>13.652054794520549</v>
      </c>
      <c r="E477" s="4">
        <v>18</v>
      </c>
    </row>
    <row r="478" spans="1:5" s="1" customFormat="1" ht="15" customHeight="1" x14ac:dyDescent="0.2">
      <c r="A478" s="4" t="s">
        <v>514</v>
      </c>
      <c r="B478" s="4" t="s">
        <v>37</v>
      </c>
      <c r="C478" s="4" t="s">
        <v>92</v>
      </c>
      <c r="D478" s="26">
        <v>11.843835616438357</v>
      </c>
      <c r="E478" s="4">
        <v>13</v>
      </c>
    </row>
    <row r="479" spans="1:5" s="1" customFormat="1" ht="15" customHeight="1" x14ac:dyDescent="0.2">
      <c r="A479" s="4" t="s">
        <v>515</v>
      </c>
      <c r="B479" s="4" t="s">
        <v>37</v>
      </c>
      <c r="C479" s="4" t="s">
        <v>92</v>
      </c>
      <c r="D479" s="26">
        <v>11.347945205479451</v>
      </c>
      <c r="E479" s="4">
        <v>19</v>
      </c>
    </row>
    <row r="480" spans="1:5" s="1" customFormat="1" ht="15" customHeight="1" x14ac:dyDescent="0.2">
      <c r="A480" s="4" t="s">
        <v>516</v>
      </c>
      <c r="B480" s="4" t="s">
        <v>34</v>
      </c>
      <c r="C480" s="4" t="s">
        <v>92</v>
      </c>
      <c r="D480" s="26">
        <v>14.64931506849315</v>
      </c>
      <c r="E480" s="4">
        <v>18</v>
      </c>
    </row>
    <row r="481" spans="1:5" s="1" customFormat="1" ht="15" customHeight="1" x14ac:dyDescent="0.2">
      <c r="A481" s="4" t="s">
        <v>517</v>
      </c>
      <c r="B481" s="4" t="s">
        <v>34</v>
      </c>
      <c r="C481" s="4" t="s">
        <v>92</v>
      </c>
      <c r="D481" s="26">
        <v>10.816438356164383</v>
      </c>
      <c r="E481" s="4">
        <v>11</v>
      </c>
    </row>
    <row r="482" spans="1:5" s="1" customFormat="1" ht="15" customHeight="1" x14ac:dyDescent="0.2">
      <c r="A482" s="4" t="s">
        <v>518</v>
      </c>
      <c r="B482" s="4" t="s">
        <v>37</v>
      </c>
      <c r="C482" s="4" t="s">
        <v>92</v>
      </c>
      <c r="D482" s="26">
        <v>6.375342465753425</v>
      </c>
      <c r="E482" s="4">
        <v>12</v>
      </c>
    </row>
    <row r="483" spans="1:5" s="1" customFormat="1" ht="15" customHeight="1" x14ac:dyDescent="0.2">
      <c r="A483" s="4" t="s">
        <v>519</v>
      </c>
      <c r="B483" s="4" t="s">
        <v>34</v>
      </c>
      <c r="C483" s="4" t="s">
        <v>92</v>
      </c>
      <c r="D483" s="26">
        <v>10.079452054794521</v>
      </c>
      <c r="E483" s="4">
        <v>21</v>
      </c>
    </row>
    <row r="484" spans="1:5" s="1" customFormat="1" ht="15" customHeight="1" x14ac:dyDescent="0.2">
      <c r="A484" s="4" t="s">
        <v>520</v>
      </c>
      <c r="B484" s="4" t="s">
        <v>37</v>
      </c>
      <c r="C484" s="4" t="s">
        <v>92</v>
      </c>
      <c r="D484" s="26">
        <v>1.2465753424657535</v>
      </c>
      <c r="E484" s="4">
        <v>2</v>
      </c>
    </row>
    <row r="485" spans="1:5" s="1" customFormat="1" ht="15" customHeight="1" x14ac:dyDescent="0.2">
      <c r="A485" s="4" t="s">
        <v>521</v>
      </c>
      <c r="B485" s="4" t="s">
        <v>37</v>
      </c>
      <c r="C485" s="4" t="s">
        <v>92</v>
      </c>
      <c r="D485" s="26">
        <v>11.8</v>
      </c>
      <c r="E485" s="4">
        <v>15</v>
      </c>
    </row>
    <row r="486" spans="1:5" s="1" customFormat="1" ht="15" customHeight="1" x14ac:dyDescent="0.2">
      <c r="A486" s="4" t="s">
        <v>522</v>
      </c>
      <c r="B486" s="4" t="s">
        <v>37</v>
      </c>
      <c r="C486" s="4" t="s">
        <v>92</v>
      </c>
      <c r="D486" s="26">
        <v>14.46027397260274</v>
      </c>
      <c r="E486" s="4">
        <v>20</v>
      </c>
    </row>
    <row r="487" spans="1:5" s="1" customFormat="1" ht="15" customHeight="1" x14ac:dyDescent="0.2">
      <c r="A487" s="4" t="s">
        <v>523</v>
      </c>
      <c r="B487" s="4" t="s">
        <v>34</v>
      </c>
      <c r="C487" s="4" t="s">
        <v>92</v>
      </c>
      <c r="D487" s="26">
        <v>6.13972602739726</v>
      </c>
      <c r="E487" s="4">
        <v>12</v>
      </c>
    </row>
    <row r="488" spans="1:5" s="1" customFormat="1" ht="15" customHeight="1" x14ac:dyDescent="0.2">
      <c r="A488" s="4" t="s">
        <v>524</v>
      </c>
      <c r="B488" s="4" t="s">
        <v>37</v>
      </c>
      <c r="C488" s="4" t="s">
        <v>92</v>
      </c>
      <c r="D488" s="26">
        <v>7.1479452054794521</v>
      </c>
      <c r="E488" s="4">
        <v>9</v>
      </c>
    </row>
    <row r="489" spans="1:5" s="1" customFormat="1" ht="15" customHeight="1" x14ac:dyDescent="0.2">
      <c r="A489" s="4" t="s">
        <v>525</v>
      </c>
      <c r="B489" s="4" t="s">
        <v>34</v>
      </c>
      <c r="C489" s="4" t="s">
        <v>92</v>
      </c>
      <c r="D489" s="26">
        <v>2.6821917808219178</v>
      </c>
      <c r="E489" s="4">
        <v>4</v>
      </c>
    </row>
    <row r="490" spans="1:5" s="1" customFormat="1" ht="15" customHeight="1" x14ac:dyDescent="0.2">
      <c r="A490" s="4" t="s">
        <v>526</v>
      </c>
      <c r="B490" s="4" t="s">
        <v>37</v>
      </c>
      <c r="C490" s="4" t="s">
        <v>92</v>
      </c>
      <c r="D490" s="26">
        <v>14.717808219178082</v>
      </c>
      <c r="E490" s="4">
        <v>35</v>
      </c>
    </row>
    <row r="491" spans="1:5" s="1" customFormat="1" ht="15" customHeight="1" x14ac:dyDescent="0.2">
      <c r="A491" s="4" t="s">
        <v>527</v>
      </c>
      <c r="B491" s="4" t="s">
        <v>37</v>
      </c>
      <c r="C491" s="4" t="s">
        <v>92</v>
      </c>
      <c r="D491" s="26">
        <v>10.536986301369863</v>
      </c>
      <c r="E491" s="4">
        <v>14</v>
      </c>
    </row>
    <row r="492" spans="1:5" s="1" customFormat="1" ht="15" customHeight="1" x14ac:dyDescent="0.2">
      <c r="A492" s="4" t="s">
        <v>528</v>
      </c>
      <c r="B492" s="4" t="s">
        <v>37</v>
      </c>
      <c r="C492" s="4" t="s">
        <v>92</v>
      </c>
      <c r="D492" s="26">
        <v>31.18082191780822</v>
      </c>
      <c r="E492" s="4">
        <v>32</v>
      </c>
    </row>
    <row r="493" spans="1:5" s="1" customFormat="1" ht="15" customHeight="1" x14ac:dyDescent="0.2">
      <c r="A493" s="4" t="s">
        <v>529</v>
      </c>
      <c r="B493" s="4" t="s">
        <v>34</v>
      </c>
      <c r="C493" s="4" t="s">
        <v>92</v>
      </c>
      <c r="D493" s="26">
        <v>10.578082191780823</v>
      </c>
      <c r="E493" s="4">
        <v>13</v>
      </c>
    </row>
    <row r="494" spans="1:5" s="1" customFormat="1" ht="15" customHeight="1" x14ac:dyDescent="0.2">
      <c r="A494" s="4" t="s">
        <v>530</v>
      </c>
      <c r="B494" s="4" t="s">
        <v>37</v>
      </c>
      <c r="C494" s="4" t="s">
        <v>92</v>
      </c>
      <c r="D494" s="26">
        <v>7.8</v>
      </c>
      <c r="E494" s="4">
        <v>14</v>
      </c>
    </row>
    <row r="495" spans="1:5" s="1" customFormat="1" ht="15" customHeight="1" x14ac:dyDescent="0.2">
      <c r="A495" s="4" t="s">
        <v>531</v>
      </c>
      <c r="B495" s="4" t="s">
        <v>37</v>
      </c>
      <c r="C495" s="4" t="s">
        <v>92</v>
      </c>
      <c r="D495" s="26">
        <v>7.8109589041095893</v>
      </c>
      <c r="E495" s="4">
        <v>8</v>
      </c>
    </row>
    <row r="496" spans="1:5" s="1" customFormat="1" ht="15" customHeight="1" x14ac:dyDescent="0.2">
      <c r="A496" s="4" t="s">
        <v>532</v>
      </c>
      <c r="B496" s="4" t="s">
        <v>37</v>
      </c>
      <c r="C496" s="4" t="s">
        <v>92</v>
      </c>
      <c r="D496" s="26">
        <v>27.610958904109587</v>
      </c>
      <c r="E496" s="4">
        <v>29</v>
      </c>
    </row>
    <row r="497" spans="1:5" s="1" customFormat="1" ht="15" customHeight="1" x14ac:dyDescent="0.2">
      <c r="A497" s="4" t="s">
        <v>533</v>
      </c>
      <c r="B497" s="4" t="s">
        <v>37</v>
      </c>
      <c r="C497" s="4" t="s">
        <v>92</v>
      </c>
      <c r="D497" s="26">
        <v>13.835616438356164</v>
      </c>
      <c r="E497" s="4">
        <v>14</v>
      </c>
    </row>
    <row r="498" spans="1:5" s="1" customFormat="1" ht="15" customHeight="1" x14ac:dyDescent="0.2">
      <c r="A498" s="4" t="s">
        <v>534</v>
      </c>
      <c r="B498" s="4" t="s">
        <v>34</v>
      </c>
      <c r="C498" s="4" t="s">
        <v>92</v>
      </c>
      <c r="D498" s="26">
        <v>4.2054794520547949</v>
      </c>
      <c r="E498" s="4">
        <v>7</v>
      </c>
    </row>
    <row r="499" spans="1:5" s="1" customFormat="1" ht="15" customHeight="1" x14ac:dyDescent="0.2">
      <c r="A499" s="4" t="s">
        <v>535</v>
      </c>
      <c r="B499" s="4" t="s">
        <v>34</v>
      </c>
      <c r="C499" s="4" t="s">
        <v>92</v>
      </c>
      <c r="D499" s="26">
        <v>3.989041095890411</v>
      </c>
      <c r="E499" s="4">
        <v>6</v>
      </c>
    </row>
    <row r="500" spans="1:5" s="1" customFormat="1" ht="15" customHeight="1" x14ac:dyDescent="0.2">
      <c r="A500" s="4" t="s">
        <v>536</v>
      </c>
      <c r="B500" s="4" t="s">
        <v>34</v>
      </c>
      <c r="C500" s="4" t="s">
        <v>92</v>
      </c>
      <c r="D500" s="26">
        <v>26.92876712328767</v>
      </c>
      <c r="E500" s="4">
        <v>33</v>
      </c>
    </row>
    <row r="501" spans="1:5" s="1" customFormat="1" ht="15" customHeight="1" x14ac:dyDescent="0.2">
      <c r="A501" s="4" t="s">
        <v>537</v>
      </c>
      <c r="B501" s="4" t="s">
        <v>37</v>
      </c>
      <c r="C501" s="4" t="s">
        <v>92</v>
      </c>
      <c r="D501" s="26">
        <v>14.364383561643836</v>
      </c>
      <c r="E501" s="4">
        <v>17</v>
      </c>
    </row>
    <row r="502" spans="1:5" s="1" customFormat="1" ht="15" customHeight="1" x14ac:dyDescent="0.2">
      <c r="A502" s="4" t="s">
        <v>538</v>
      </c>
      <c r="B502" s="4" t="s">
        <v>37</v>
      </c>
      <c r="C502" s="4" t="s">
        <v>92</v>
      </c>
      <c r="D502" s="26">
        <v>24.534246575342465</v>
      </c>
      <c r="E502" s="4">
        <v>29</v>
      </c>
    </row>
    <row r="503" spans="1:5" s="1" customFormat="1" ht="15" customHeight="1" x14ac:dyDescent="0.2">
      <c r="A503" s="4" t="s">
        <v>539</v>
      </c>
      <c r="B503" s="4" t="s">
        <v>34</v>
      </c>
      <c r="C503" s="4" t="s">
        <v>92</v>
      </c>
      <c r="D503" s="26">
        <v>0.24109589041095891</v>
      </c>
      <c r="E503" s="4">
        <v>2</v>
      </c>
    </row>
    <row r="504" spans="1:5" s="1" customFormat="1" ht="15" customHeight="1" x14ac:dyDescent="0.2">
      <c r="A504" s="4" t="s">
        <v>540</v>
      </c>
      <c r="B504" s="4" t="s">
        <v>34</v>
      </c>
      <c r="C504" s="4" t="s">
        <v>92</v>
      </c>
      <c r="D504" s="26">
        <v>7.2356164383561641</v>
      </c>
      <c r="E504" s="4">
        <v>8</v>
      </c>
    </row>
    <row r="505" spans="1:5" s="1" customFormat="1" ht="15" customHeight="1" x14ac:dyDescent="0.2">
      <c r="A505" s="4" t="s">
        <v>541</v>
      </c>
      <c r="B505" s="4" t="s">
        <v>34</v>
      </c>
      <c r="C505" s="4" t="s">
        <v>92</v>
      </c>
      <c r="D505" s="26">
        <v>25.520547945205479</v>
      </c>
      <c r="E505" s="4">
        <v>30</v>
      </c>
    </row>
    <row r="506" spans="1:5" s="1" customFormat="1" ht="15" customHeight="1" x14ac:dyDescent="0.2">
      <c r="A506" s="4" t="s">
        <v>542</v>
      </c>
      <c r="B506" s="4" t="s">
        <v>37</v>
      </c>
      <c r="C506" s="4" t="s">
        <v>92</v>
      </c>
      <c r="D506" s="26">
        <v>16.295890410958904</v>
      </c>
      <c r="E506" s="4">
        <v>18</v>
      </c>
    </row>
    <row r="507" spans="1:5" s="1" customFormat="1" ht="15" customHeight="1" x14ac:dyDescent="0.2">
      <c r="A507" s="4" t="s">
        <v>543</v>
      </c>
      <c r="B507" s="4" t="s">
        <v>34</v>
      </c>
      <c r="C507" s="4" t="s">
        <v>92</v>
      </c>
      <c r="D507" s="26">
        <v>0.24931506849315069</v>
      </c>
      <c r="E507" s="4">
        <v>2</v>
      </c>
    </row>
    <row r="508" spans="1:5" s="1" customFormat="1" ht="15" customHeight="1" x14ac:dyDescent="0.2">
      <c r="A508" s="4" t="s">
        <v>544</v>
      </c>
      <c r="B508" s="4" t="s">
        <v>37</v>
      </c>
      <c r="C508" s="4" t="s">
        <v>92</v>
      </c>
      <c r="D508" s="26">
        <v>11.304109589041095</v>
      </c>
      <c r="E508" s="4">
        <v>14</v>
      </c>
    </row>
    <row r="509" spans="1:5" s="1" customFormat="1" ht="15" customHeight="1" x14ac:dyDescent="0.2">
      <c r="A509" s="4" t="s">
        <v>545</v>
      </c>
      <c r="B509" s="4" t="s">
        <v>34</v>
      </c>
      <c r="C509" s="4" t="s">
        <v>92</v>
      </c>
      <c r="D509" s="26">
        <v>12.013698630136986</v>
      </c>
      <c r="E509" s="4">
        <v>14</v>
      </c>
    </row>
    <row r="510" spans="1:5" s="1" customFormat="1" ht="15" customHeight="1" x14ac:dyDescent="0.2">
      <c r="A510" s="4" t="s">
        <v>546</v>
      </c>
      <c r="B510" s="4" t="s">
        <v>37</v>
      </c>
      <c r="C510" s="4" t="s">
        <v>92</v>
      </c>
      <c r="D510" s="26">
        <v>3.1232876712328768</v>
      </c>
      <c r="E510" s="4">
        <v>4</v>
      </c>
    </row>
    <row r="511" spans="1:5" s="1" customFormat="1" ht="15" customHeight="1" x14ac:dyDescent="0.2">
      <c r="A511" s="4" t="s">
        <v>547</v>
      </c>
      <c r="B511" s="4" t="s">
        <v>37</v>
      </c>
      <c r="C511" s="4" t="s">
        <v>92</v>
      </c>
      <c r="D511" s="26">
        <v>2.7095890410958905</v>
      </c>
      <c r="E511" s="4">
        <v>6</v>
      </c>
    </row>
    <row r="512" spans="1:5" s="1" customFormat="1" ht="15" customHeight="1" x14ac:dyDescent="0.2">
      <c r="A512" s="4" t="s">
        <v>548</v>
      </c>
      <c r="B512" s="4" t="s">
        <v>37</v>
      </c>
      <c r="C512" s="4" t="s">
        <v>92</v>
      </c>
      <c r="D512" s="26">
        <v>19.706849315068492</v>
      </c>
      <c r="E512" s="4">
        <v>27</v>
      </c>
    </row>
    <row r="513" spans="1:5" s="1" customFormat="1" ht="15" customHeight="1" x14ac:dyDescent="0.2">
      <c r="A513" s="4" t="s">
        <v>549</v>
      </c>
      <c r="B513" s="4" t="s">
        <v>37</v>
      </c>
      <c r="C513" s="4" t="s">
        <v>92</v>
      </c>
      <c r="D513" s="26">
        <v>19.413698630136988</v>
      </c>
      <c r="E513" s="4">
        <v>29</v>
      </c>
    </row>
    <row r="514" spans="1:5" s="1" customFormat="1" ht="15" customHeight="1" x14ac:dyDescent="0.2">
      <c r="A514" s="4" t="s">
        <v>550</v>
      </c>
      <c r="B514" s="4" t="s">
        <v>34</v>
      </c>
      <c r="C514" s="4" t="s">
        <v>92</v>
      </c>
      <c r="D514" s="26">
        <v>18.323287671232876</v>
      </c>
      <c r="E514" s="4">
        <v>22</v>
      </c>
    </row>
    <row r="515" spans="1:5" s="1" customFormat="1" ht="15" customHeight="1" x14ac:dyDescent="0.2">
      <c r="A515" s="4" t="s">
        <v>551</v>
      </c>
      <c r="B515" s="4" t="s">
        <v>34</v>
      </c>
      <c r="C515" s="4" t="s">
        <v>92</v>
      </c>
      <c r="D515" s="26">
        <v>3.117808219178082</v>
      </c>
      <c r="E515" s="4">
        <v>4</v>
      </c>
    </row>
    <row r="516" spans="1:5" s="1" customFormat="1" ht="15" customHeight="1" x14ac:dyDescent="0.2">
      <c r="A516" s="4" t="s">
        <v>552</v>
      </c>
      <c r="B516" s="4" t="s">
        <v>37</v>
      </c>
      <c r="C516" s="4" t="s">
        <v>92</v>
      </c>
      <c r="D516" s="26">
        <v>11.235616438356164</v>
      </c>
      <c r="E516" s="4">
        <v>14</v>
      </c>
    </row>
    <row r="517" spans="1:5" s="1" customFormat="1" ht="15" customHeight="1" x14ac:dyDescent="0.2">
      <c r="A517" s="4" t="s">
        <v>553</v>
      </c>
      <c r="B517" s="4" t="s">
        <v>37</v>
      </c>
      <c r="C517" s="4" t="s">
        <v>92</v>
      </c>
      <c r="D517" s="26">
        <v>2.2767123287671232</v>
      </c>
      <c r="E517" s="4">
        <v>3</v>
      </c>
    </row>
    <row r="518" spans="1:5" s="1" customFormat="1" ht="15" customHeight="1" x14ac:dyDescent="0.2">
      <c r="A518" s="4" t="s">
        <v>554</v>
      </c>
      <c r="B518" s="4" t="s">
        <v>37</v>
      </c>
      <c r="C518" s="4" t="s">
        <v>92</v>
      </c>
      <c r="D518" s="26">
        <v>20.950684931506849</v>
      </c>
      <c r="E518" s="4">
        <v>23</v>
      </c>
    </row>
    <row r="519" spans="1:5" s="1" customFormat="1" ht="15" customHeight="1" x14ac:dyDescent="0.2">
      <c r="A519" s="4" t="s">
        <v>555</v>
      </c>
      <c r="B519" s="4" t="s">
        <v>34</v>
      </c>
      <c r="C519" s="4" t="s">
        <v>92</v>
      </c>
      <c r="D519" s="26">
        <v>6.0821917808219181</v>
      </c>
      <c r="E519" s="4">
        <v>30</v>
      </c>
    </row>
    <row r="520" spans="1:5" s="1" customFormat="1" ht="15" customHeight="1" x14ac:dyDescent="0.2">
      <c r="A520" s="4" t="s">
        <v>556</v>
      </c>
      <c r="B520" s="4" t="s">
        <v>34</v>
      </c>
      <c r="C520" s="4" t="s">
        <v>92</v>
      </c>
      <c r="D520" s="26">
        <v>6.9095890410958907</v>
      </c>
      <c r="E520" s="4">
        <v>8</v>
      </c>
    </row>
    <row r="521" spans="1:5" s="1" customFormat="1" ht="15" customHeight="1" x14ac:dyDescent="0.2">
      <c r="A521" s="4" t="s">
        <v>557</v>
      </c>
      <c r="B521" s="4" t="s">
        <v>37</v>
      </c>
      <c r="C521" s="4" t="s">
        <v>92</v>
      </c>
      <c r="D521" s="26">
        <v>10.273972602739725</v>
      </c>
      <c r="E521" s="4">
        <v>12</v>
      </c>
    </row>
    <row r="522" spans="1:5" s="1" customFormat="1" ht="15" customHeight="1" x14ac:dyDescent="0.2">
      <c r="A522" s="4" t="s">
        <v>558</v>
      </c>
      <c r="B522" s="4" t="s">
        <v>37</v>
      </c>
      <c r="C522" s="4" t="s">
        <v>92</v>
      </c>
      <c r="D522" s="26">
        <v>8.3890410958904109</v>
      </c>
      <c r="E522" s="4">
        <v>13</v>
      </c>
    </row>
    <row r="523" spans="1:5" s="1" customFormat="1" ht="15" customHeight="1" x14ac:dyDescent="0.2">
      <c r="A523" s="4" t="s">
        <v>559</v>
      </c>
      <c r="B523" s="4" t="s">
        <v>37</v>
      </c>
      <c r="C523" s="4" t="s">
        <v>92</v>
      </c>
      <c r="D523" s="26">
        <v>2.3726027397260272</v>
      </c>
      <c r="E523" s="4">
        <v>3</v>
      </c>
    </row>
    <row r="524" spans="1:5" s="1" customFormat="1" ht="15" customHeight="1" x14ac:dyDescent="0.2">
      <c r="A524" s="4" t="s">
        <v>560</v>
      </c>
      <c r="B524" s="4" t="s">
        <v>37</v>
      </c>
      <c r="C524" s="4" t="s">
        <v>92</v>
      </c>
      <c r="D524" s="26">
        <v>12.638356164383561</v>
      </c>
      <c r="E524" s="4">
        <v>15</v>
      </c>
    </row>
    <row r="525" spans="1:5" s="1" customFormat="1" ht="15" customHeight="1" x14ac:dyDescent="0.2">
      <c r="A525" s="4" t="s">
        <v>561</v>
      </c>
      <c r="B525" s="4" t="s">
        <v>37</v>
      </c>
      <c r="C525" s="4" t="s">
        <v>92</v>
      </c>
      <c r="D525" s="26">
        <v>10.479452054794521</v>
      </c>
      <c r="E525" s="4">
        <v>12</v>
      </c>
    </row>
    <row r="526" spans="1:5" s="1" customFormat="1" ht="15" customHeight="1" x14ac:dyDescent="0.2">
      <c r="A526" s="4" t="s">
        <v>562</v>
      </c>
      <c r="B526" s="4" t="s">
        <v>37</v>
      </c>
      <c r="C526" s="4" t="s">
        <v>92</v>
      </c>
      <c r="D526" s="26">
        <v>3.9835616438356163</v>
      </c>
      <c r="E526" s="4">
        <v>9</v>
      </c>
    </row>
    <row r="527" spans="1:5" s="1" customFormat="1" ht="15" customHeight="1" x14ac:dyDescent="0.2">
      <c r="A527" s="4" t="s">
        <v>563</v>
      </c>
      <c r="B527" s="4" t="s">
        <v>37</v>
      </c>
      <c r="C527" s="4" t="s">
        <v>92</v>
      </c>
      <c r="D527" s="26">
        <v>14.454794520547946</v>
      </c>
      <c r="E527" s="4">
        <v>22</v>
      </c>
    </row>
    <row r="528" spans="1:5" s="1" customFormat="1" ht="15" customHeight="1" x14ac:dyDescent="0.2">
      <c r="A528" s="4" t="s">
        <v>564</v>
      </c>
      <c r="B528" s="4" t="s">
        <v>34</v>
      </c>
      <c r="C528" s="4" t="s">
        <v>92</v>
      </c>
      <c r="D528" s="26">
        <v>13.287671232876713</v>
      </c>
      <c r="E528" s="4">
        <v>15</v>
      </c>
    </row>
    <row r="529" spans="1:5" s="1" customFormat="1" ht="15" customHeight="1" x14ac:dyDescent="0.2">
      <c r="A529" s="4" t="s">
        <v>565</v>
      </c>
      <c r="B529" s="4" t="s">
        <v>34</v>
      </c>
      <c r="C529" s="4" t="s">
        <v>92</v>
      </c>
      <c r="D529" s="26">
        <v>13.967123287671233</v>
      </c>
      <c r="E529" s="4">
        <v>16</v>
      </c>
    </row>
    <row r="530" spans="1:5" s="1" customFormat="1" ht="15" customHeight="1" x14ac:dyDescent="0.2">
      <c r="A530" s="4" t="s">
        <v>566</v>
      </c>
      <c r="B530" s="4" t="s">
        <v>37</v>
      </c>
      <c r="C530" s="4" t="s">
        <v>92</v>
      </c>
      <c r="D530" s="26">
        <v>13.668493150684931</v>
      </c>
      <c r="E530" s="4">
        <v>17</v>
      </c>
    </row>
    <row r="531" spans="1:5" s="1" customFormat="1" ht="15" customHeight="1" x14ac:dyDescent="0.2">
      <c r="A531" s="4" t="s">
        <v>567</v>
      </c>
      <c r="B531" s="4" t="s">
        <v>34</v>
      </c>
      <c r="C531" s="4" t="s">
        <v>92</v>
      </c>
      <c r="D531" s="26">
        <v>15.972602739726028</v>
      </c>
      <c r="E531" s="4">
        <v>18</v>
      </c>
    </row>
    <row r="532" spans="1:5" s="1" customFormat="1" ht="15" customHeight="1" x14ac:dyDescent="0.2">
      <c r="A532" s="4" t="s">
        <v>568</v>
      </c>
      <c r="B532" s="4" t="s">
        <v>34</v>
      </c>
      <c r="C532" s="4" t="s">
        <v>92</v>
      </c>
      <c r="D532" s="26">
        <v>18.457534246575342</v>
      </c>
      <c r="E532" s="4">
        <v>22</v>
      </c>
    </row>
    <row r="533" spans="1:5" s="1" customFormat="1" ht="15" customHeight="1" x14ac:dyDescent="0.2">
      <c r="A533" s="4" t="s">
        <v>569</v>
      </c>
      <c r="B533" s="4" t="s">
        <v>34</v>
      </c>
      <c r="C533" s="4" t="s">
        <v>92</v>
      </c>
      <c r="D533" s="26">
        <v>12.646575342465754</v>
      </c>
      <c r="E533" s="4">
        <v>14</v>
      </c>
    </row>
    <row r="534" spans="1:5" s="1" customFormat="1" ht="15" customHeight="1" x14ac:dyDescent="0.2">
      <c r="A534" s="4" t="s">
        <v>570</v>
      </c>
      <c r="B534" s="4" t="s">
        <v>34</v>
      </c>
      <c r="C534" s="4" t="s">
        <v>92</v>
      </c>
      <c r="D534" s="26">
        <v>14.38082191780822</v>
      </c>
      <c r="E534" s="4">
        <v>18</v>
      </c>
    </row>
    <row r="535" spans="1:5" s="1" customFormat="1" ht="15" customHeight="1" x14ac:dyDescent="0.2">
      <c r="A535" s="4" t="s">
        <v>571</v>
      </c>
      <c r="B535" s="4" t="s">
        <v>34</v>
      </c>
      <c r="C535" s="4" t="s">
        <v>92</v>
      </c>
      <c r="D535" s="26">
        <v>5.2054794520547946E-2</v>
      </c>
      <c r="E535" s="4">
        <v>2</v>
      </c>
    </row>
    <row r="536" spans="1:5" s="1" customFormat="1" ht="15" customHeight="1" x14ac:dyDescent="0.2">
      <c r="A536" s="4" t="s">
        <v>572</v>
      </c>
      <c r="B536" s="4" t="s">
        <v>37</v>
      </c>
      <c r="C536" s="4" t="s">
        <v>92</v>
      </c>
      <c r="D536" s="26">
        <v>2.452054794520548</v>
      </c>
      <c r="E536" s="4">
        <v>4</v>
      </c>
    </row>
    <row r="537" spans="1:5" s="1" customFormat="1" ht="15" customHeight="1" x14ac:dyDescent="0.2">
      <c r="A537" s="4" t="s">
        <v>573</v>
      </c>
      <c r="B537" s="4" t="s">
        <v>37</v>
      </c>
      <c r="C537" s="4" t="s">
        <v>92</v>
      </c>
      <c r="D537" s="26">
        <v>13.819178082191781</v>
      </c>
      <c r="E537" s="4">
        <v>35</v>
      </c>
    </row>
    <row r="538" spans="1:5" s="1" customFormat="1" ht="15" customHeight="1" x14ac:dyDescent="0.2">
      <c r="A538" s="4" t="s">
        <v>574</v>
      </c>
      <c r="B538" s="4" t="s">
        <v>34</v>
      </c>
      <c r="C538" s="4" t="s">
        <v>92</v>
      </c>
      <c r="D538" s="26">
        <v>29.334246575342465</v>
      </c>
      <c r="E538" s="4">
        <v>29</v>
      </c>
    </row>
    <row r="539" spans="1:5" s="1" customFormat="1" ht="15" customHeight="1" x14ac:dyDescent="0.2">
      <c r="A539" s="4" t="s">
        <v>575</v>
      </c>
      <c r="B539" s="4" t="s">
        <v>34</v>
      </c>
      <c r="C539" s="4" t="s">
        <v>92</v>
      </c>
      <c r="D539" s="26">
        <v>17.605479452054794</v>
      </c>
      <c r="E539" s="4">
        <v>25</v>
      </c>
    </row>
    <row r="540" spans="1:5" s="1" customFormat="1" ht="15" customHeight="1" x14ac:dyDescent="0.2">
      <c r="A540" s="4" t="s">
        <v>576</v>
      </c>
      <c r="B540" s="4" t="s">
        <v>37</v>
      </c>
      <c r="C540" s="4" t="s">
        <v>92</v>
      </c>
      <c r="D540" s="26">
        <v>20.947945205479453</v>
      </c>
      <c r="E540" s="4">
        <v>24</v>
      </c>
    </row>
    <row r="541" spans="1:5" s="1" customFormat="1" ht="15" customHeight="1" x14ac:dyDescent="0.2">
      <c r="A541" s="4" t="s">
        <v>577</v>
      </c>
      <c r="B541" s="4" t="s">
        <v>34</v>
      </c>
      <c r="C541" s="4" t="s">
        <v>92</v>
      </c>
      <c r="D541" s="26">
        <v>8.4767123287671229</v>
      </c>
      <c r="E541" s="4">
        <v>13</v>
      </c>
    </row>
    <row r="542" spans="1:5" s="1" customFormat="1" ht="15" customHeight="1" x14ac:dyDescent="0.2">
      <c r="A542" s="4" t="s">
        <v>578</v>
      </c>
      <c r="B542" s="4" t="s">
        <v>37</v>
      </c>
      <c r="C542" s="4" t="s">
        <v>92</v>
      </c>
      <c r="D542" s="26">
        <v>18.301369863013697</v>
      </c>
      <c r="E542" s="4">
        <v>22</v>
      </c>
    </row>
    <row r="543" spans="1:5" s="1" customFormat="1" ht="15" customHeight="1" x14ac:dyDescent="0.2">
      <c r="A543" s="4" t="s">
        <v>579</v>
      </c>
      <c r="B543" s="4" t="s">
        <v>37</v>
      </c>
      <c r="C543" s="4" t="s">
        <v>92</v>
      </c>
      <c r="D543" s="26">
        <v>6.5287671232876709</v>
      </c>
      <c r="E543" s="4">
        <v>7</v>
      </c>
    </row>
    <row r="544" spans="1:5" s="1" customFormat="1" ht="15" customHeight="1" x14ac:dyDescent="0.2">
      <c r="A544" s="4" t="s">
        <v>580</v>
      </c>
      <c r="B544" s="4" t="s">
        <v>34</v>
      </c>
      <c r="C544" s="4" t="s">
        <v>92</v>
      </c>
      <c r="D544" s="26">
        <v>7.956164383561644</v>
      </c>
      <c r="E544" s="4">
        <v>11</v>
      </c>
    </row>
    <row r="545" spans="1:5" s="1" customFormat="1" ht="15" customHeight="1" x14ac:dyDescent="0.2">
      <c r="A545" s="4" t="s">
        <v>581</v>
      </c>
      <c r="B545" s="4" t="s">
        <v>37</v>
      </c>
      <c r="C545" s="4" t="s">
        <v>92</v>
      </c>
      <c r="D545" s="26">
        <v>6.2849315068493148</v>
      </c>
      <c r="E545" s="4">
        <v>9</v>
      </c>
    </row>
    <row r="546" spans="1:5" s="1" customFormat="1" ht="15" customHeight="1" x14ac:dyDescent="0.2">
      <c r="A546" s="4" t="s">
        <v>582</v>
      </c>
      <c r="B546" s="4" t="s">
        <v>37</v>
      </c>
      <c r="C546" s="4" t="s">
        <v>92</v>
      </c>
      <c r="D546" s="26">
        <v>18.197260273972603</v>
      </c>
      <c r="E546" s="4">
        <v>24</v>
      </c>
    </row>
    <row r="547" spans="1:5" s="1" customFormat="1" ht="15" customHeight="1" x14ac:dyDescent="0.2">
      <c r="A547" s="4" t="s">
        <v>583</v>
      </c>
      <c r="B547" s="4" t="s">
        <v>37</v>
      </c>
      <c r="C547" s="4" t="s">
        <v>92</v>
      </c>
      <c r="D547" s="26">
        <v>6.7342465753424658</v>
      </c>
      <c r="E547" s="4">
        <v>9</v>
      </c>
    </row>
    <row r="548" spans="1:5" s="1" customFormat="1" ht="15" customHeight="1" x14ac:dyDescent="0.2">
      <c r="A548" s="4" t="s">
        <v>584</v>
      </c>
      <c r="B548" s="4" t="s">
        <v>34</v>
      </c>
      <c r="C548" s="4" t="s">
        <v>92</v>
      </c>
      <c r="D548" s="26">
        <v>6.2904109589041095</v>
      </c>
      <c r="E548" s="4">
        <v>11</v>
      </c>
    </row>
    <row r="549" spans="1:5" s="1" customFormat="1" ht="15" customHeight="1" x14ac:dyDescent="0.2">
      <c r="A549" s="4" t="s">
        <v>585</v>
      </c>
      <c r="B549" s="4" t="s">
        <v>34</v>
      </c>
      <c r="C549" s="4" t="s">
        <v>92</v>
      </c>
      <c r="D549" s="26">
        <v>6.9863013698630141</v>
      </c>
      <c r="E549" s="4">
        <v>7</v>
      </c>
    </row>
    <row r="550" spans="1:5" s="1" customFormat="1" ht="15" customHeight="1" x14ac:dyDescent="0.2">
      <c r="A550" s="4" t="s">
        <v>586</v>
      </c>
      <c r="B550" s="4" t="s">
        <v>37</v>
      </c>
      <c r="C550" s="4" t="s">
        <v>92</v>
      </c>
      <c r="D550" s="26">
        <v>5.7397260273972606</v>
      </c>
      <c r="E550" s="4">
        <v>8</v>
      </c>
    </row>
    <row r="551" spans="1:5" s="1" customFormat="1" ht="15" customHeight="1" x14ac:dyDescent="0.2">
      <c r="A551" s="4" t="s">
        <v>587</v>
      </c>
      <c r="B551" s="4" t="s">
        <v>34</v>
      </c>
      <c r="C551" s="4" t="s">
        <v>92</v>
      </c>
      <c r="D551" s="26">
        <v>19.293150684931508</v>
      </c>
      <c r="E551" s="4">
        <v>20</v>
      </c>
    </row>
    <row r="552" spans="1:5" s="1" customFormat="1" ht="15" customHeight="1" x14ac:dyDescent="0.2">
      <c r="A552" s="4" t="s">
        <v>588</v>
      </c>
      <c r="B552" s="4" t="s">
        <v>34</v>
      </c>
      <c r="C552" s="4" t="s">
        <v>92</v>
      </c>
      <c r="D552" s="26">
        <v>7.1041095890410961</v>
      </c>
      <c r="E552" s="4">
        <v>11</v>
      </c>
    </row>
    <row r="553" spans="1:5" s="1" customFormat="1" ht="15" customHeight="1" x14ac:dyDescent="0.2">
      <c r="A553" s="4" t="s">
        <v>589</v>
      </c>
      <c r="B553" s="4" t="s">
        <v>34</v>
      </c>
      <c r="C553" s="4" t="s">
        <v>92</v>
      </c>
      <c r="D553" s="26">
        <v>18.545205479452054</v>
      </c>
      <c r="E553" s="4">
        <v>20</v>
      </c>
    </row>
    <row r="554" spans="1:5" s="1" customFormat="1" ht="15" customHeight="1" x14ac:dyDescent="0.2">
      <c r="A554" s="4" t="s">
        <v>590</v>
      </c>
      <c r="B554" s="4" t="s">
        <v>34</v>
      </c>
      <c r="C554" s="4" t="s">
        <v>92</v>
      </c>
      <c r="D554" s="26">
        <v>21.276712328767122</v>
      </c>
      <c r="E554" s="4">
        <v>26</v>
      </c>
    </row>
    <row r="555" spans="1:5" s="1" customFormat="1" ht="15" customHeight="1" x14ac:dyDescent="0.2">
      <c r="A555" s="4" t="s">
        <v>591</v>
      </c>
      <c r="B555" s="4" t="s">
        <v>34</v>
      </c>
      <c r="C555" s="4" t="s">
        <v>92</v>
      </c>
      <c r="D555" s="26">
        <v>1.893150684931507</v>
      </c>
      <c r="E555" s="4">
        <v>3</v>
      </c>
    </row>
    <row r="556" spans="1:5" s="1" customFormat="1" ht="15" customHeight="1" x14ac:dyDescent="0.2">
      <c r="A556" s="4" t="s">
        <v>592</v>
      </c>
      <c r="B556" s="4" t="s">
        <v>37</v>
      </c>
      <c r="C556" s="4" t="s">
        <v>92</v>
      </c>
      <c r="D556" s="26">
        <v>16.961643835616439</v>
      </c>
      <c r="E556" s="4">
        <v>18</v>
      </c>
    </row>
    <row r="557" spans="1:5" s="1" customFormat="1" ht="15" customHeight="1" x14ac:dyDescent="0.2">
      <c r="A557" s="4" t="s">
        <v>593</v>
      </c>
      <c r="B557" s="4" t="s">
        <v>37</v>
      </c>
      <c r="C557" s="4" t="s">
        <v>92</v>
      </c>
      <c r="D557" s="26">
        <v>2.1616438356164385</v>
      </c>
      <c r="E557" s="4">
        <v>3</v>
      </c>
    </row>
    <row r="558" spans="1:5" s="1" customFormat="1" ht="15" customHeight="1" x14ac:dyDescent="0.2">
      <c r="A558" s="4" t="s">
        <v>594</v>
      </c>
      <c r="B558" s="4" t="s">
        <v>37</v>
      </c>
      <c r="C558" s="4" t="s">
        <v>92</v>
      </c>
      <c r="D558" s="26">
        <v>13.657534246575343</v>
      </c>
      <c r="E558" s="4">
        <v>20</v>
      </c>
    </row>
    <row r="559" spans="1:5" s="1" customFormat="1" ht="15" customHeight="1" x14ac:dyDescent="0.2">
      <c r="A559" s="4" t="s">
        <v>595</v>
      </c>
      <c r="B559" s="4" t="s">
        <v>37</v>
      </c>
      <c r="C559" s="4" t="s">
        <v>92</v>
      </c>
      <c r="D559" s="26">
        <v>8.4958904109589035</v>
      </c>
      <c r="E559" s="4">
        <v>9</v>
      </c>
    </row>
    <row r="560" spans="1:5" s="1" customFormat="1" ht="15" customHeight="1" x14ac:dyDescent="0.2">
      <c r="A560" s="4" t="s">
        <v>596</v>
      </c>
      <c r="B560" s="4" t="s">
        <v>37</v>
      </c>
      <c r="C560" s="4" t="s">
        <v>92</v>
      </c>
      <c r="D560" s="26">
        <v>12.756164383561643</v>
      </c>
      <c r="E560" s="4">
        <v>16</v>
      </c>
    </row>
    <row r="561" spans="1:5" s="1" customFormat="1" ht="15" customHeight="1" x14ac:dyDescent="0.2">
      <c r="A561" s="4" t="s">
        <v>597</v>
      </c>
      <c r="B561" s="4" t="s">
        <v>34</v>
      </c>
      <c r="C561" s="4" t="s">
        <v>92</v>
      </c>
      <c r="D561" s="26">
        <v>5.8356164383561646</v>
      </c>
      <c r="E561" s="4">
        <v>8</v>
      </c>
    </row>
    <row r="562" spans="1:5" s="1" customFormat="1" ht="15" customHeight="1" x14ac:dyDescent="0.2">
      <c r="A562" s="4" t="s">
        <v>598</v>
      </c>
      <c r="B562" s="4" t="s">
        <v>37</v>
      </c>
      <c r="C562" s="4" t="s">
        <v>92</v>
      </c>
      <c r="D562" s="26">
        <v>6.9753424657534246</v>
      </c>
      <c r="E562" s="4">
        <v>11</v>
      </c>
    </row>
    <row r="563" spans="1:5" s="1" customFormat="1" ht="15" customHeight="1" x14ac:dyDescent="0.2">
      <c r="A563" s="4" t="s">
        <v>599</v>
      </c>
      <c r="B563" s="4" t="s">
        <v>34</v>
      </c>
      <c r="C563" s="4" t="s">
        <v>92</v>
      </c>
      <c r="D563" s="26">
        <v>2.1589041095890411</v>
      </c>
      <c r="E563" s="4">
        <v>3</v>
      </c>
    </row>
    <row r="564" spans="1:5" s="1" customFormat="1" ht="15" customHeight="1" x14ac:dyDescent="0.2">
      <c r="A564" s="4" t="s">
        <v>600</v>
      </c>
      <c r="B564" s="4" t="s">
        <v>37</v>
      </c>
      <c r="C564" s="4" t="s">
        <v>92</v>
      </c>
      <c r="D564" s="26">
        <v>4.6520547945205477</v>
      </c>
      <c r="E564" s="4">
        <v>6</v>
      </c>
    </row>
    <row r="565" spans="1:5" s="1" customFormat="1" ht="15" customHeight="1" x14ac:dyDescent="0.2">
      <c r="A565" s="4" t="s">
        <v>601</v>
      </c>
      <c r="B565" s="4" t="s">
        <v>37</v>
      </c>
      <c r="C565" s="4" t="s">
        <v>92</v>
      </c>
      <c r="D565" s="26">
        <v>26.334246575342465</v>
      </c>
      <c r="E565" s="4">
        <v>30</v>
      </c>
    </row>
    <row r="566" spans="1:5" s="1" customFormat="1" ht="15" customHeight="1" x14ac:dyDescent="0.2">
      <c r="A566" s="4" t="s">
        <v>602</v>
      </c>
      <c r="B566" s="4" t="s">
        <v>37</v>
      </c>
      <c r="C566" s="4" t="s">
        <v>92</v>
      </c>
      <c r="D566" s="26">
        <v>5.1479452054794521</v>
      </c>
      <c r="E566" s="4">
        <v>11</v>
      </c>
    </row>
    <row r="567" spans="1:5" s="1" customFormat="1" ht="15" customHeight="1" x14ac:dyDescent="0.2">
      <c r="A567" s="4" t="s">
        <v>603</v>
      </c>
      <c r="B567" s="4" t="s">
        <v>34</v>
      </c>
      <c r="C567" s="4" t="s">
        <v>92</v>
      </c>
      <c r="D567" s="26">
        <v>7.4</v>
      </c>
      <c r="E567" s="4">
        <v>9</v>
      </c>
    </row>
    <row r="568" spans="1:5" s="1" customFormat="1" ht="15" customHeight="1" x14ac:dyDescent="0.2">
      <c r="A568" s="4" t="s">
        <v>604</v>
      </c>
      <c r="B568" s="4" t="s">
        <v>34</v>
      </c>
      <c r="C568" s="4" t="s">
        <v>92</v>
      </c>
      <c r="D568" s="26">
        <v>13.967123287671233</v>
      </c>
      <c r="E568" s="4">
        <v>16</v>
      </c>
    </row>
    <row r="569" spans="1:5" s="1" customFormat="1" ht="15" customHeight="1" x14ac:dyDescent="0.2">
      <c r="A569" s="4" t="s">
        <v>605</v>
      </c>
      <c r="B569" s="4" t="s">
        <v>37</v>
      </c>
      <c r="C569" s="4" t="s">
        <v>92</v>
      </c>
      <c r="D569" s="26">
        <v>11.419178082191781</v>
      </c>
      <c r="E569" s="4">
        <v>17</v>
      </c>
    </row>
    <row r="570" spans="1:5" s="1" customFormat="1" ht="15" customHeight="1" x14ac:dyDescent="0.2">
      <c r="A570" s="4" t="s">
        <v>606</v>
      </c>
      <c r="B570" s="4" t="s">
        <v>37</v>
      </c>
      <c r="C570" s="4" t="s">
        <v>92</v>
      </c>
      <c r="D570" s="26">
        <v>5.4876712328767123</v>
      </c>
      <c r="E570" s="4">
        <v>21</v>
      </c>
    </row>
    <row r="571" spans="1:5" s="1" customFormat="1" ht="15" customHeight="1" x14ac:dyDescent="0.2">
      <c r="A571" s="4" t="s">
        <v>607</v>
      </c>
      <c r="B571" s="4" t="s">
        <v>34</v>
      </c>
      <c r="C571" s="4" t="s">
        <v>92</v>
      </c>
      <c r="D571" s="26">
        <v>12.271232876712329</v>
      </c>
      <c r="E571" s="4">
        <v>18</v>
      </c>
    </row>
    <row r="572" spans="1:5" s="1" customFormat="1" ht="15" customHeight="1" x14ac:dyDescent="0.2">
      <c r="A572" s="4" t="s">
        <v>608</v>
      </c>
      <c r="B572" s="4" t="s">
        <v>37</v>
      </c>
      <c r="C572" s="4" t="s">
        <v>92</v>
      </c>
      <c r="D572" s="26">
        <v>13.854794520547944</v>
      </c>
      <c r="E572" s="4">
        <v>16</v>
      </c>
    </row>
    <row r="573" spans="1:5" s="1" customFormat="1" ht="15" customHeight="1" x14ac:dyDescent="0.2">
      <c r="A573" s="4" t="s">
        <v>609</v>
      </c>
      <c r="B573" s="4" t="s">
        <v>34</v>
      </c>
      <c r="C573" s="4" t="s">
        <v>92</v>
      </c>
      <c r="D573" s="26">
        <v>8.0767123287671225</v>
      </c>
      <c r="E573" s="4">
        <v>20</v>
      </c>
    </row>
    <row r="574" spans="1:5" s="1" customFormat="1" ht="15" customHeight="1" x14ac:dyDescent="0.2">
      <c r="A574" s="4" t="s">
        <v>610</v>
      </c>
      <c r="B574" s="4" t="s">
        <v>34</v>
      </c>
      <c r="C574" s="4" t="s">
        <v>92</v>
      </c>
      <c r="D574" s="26">
        <v>17.63013698630137</v>
      </c>
      <c r="E574" s="4">
        <v>19</v>
      </c>
    </row>
    <row r="575" spans="1:5" s="1" customFormat="1" ht="15" customHeight="1" x14ac:dyDescent="0.2">
      <c r="A575" s="4" t="s">
        <v>611</v>
      </c>
      <c r="B575" s="4" t="s">
        <v>37</v>
      </c>
      <c r="C575" s="4" t="s">
        <v>92</v>
      </c>
      <c r="D575" s="26">
        <v>3.4438356164383563</v>
      </c>
      <c r="E575" s="4">
        <v>7</v>
      </c>
    </row>
    <row r="576" spans="1:5" s="1" customFormat="1" ht="15" customHeight="1" x14ac:dyDescent="0.2">
      <c r="A576" s="4" t="s">
        <v>612</v>
      </c>
      <c r="B576" s="4" t="s">
        <v>37</v>
      </c>
      <c r="C576" s="4" t="s">
        <v>92</v>
      </c>
      <c r="D576" s="26">
        <v>2.1671232876712327</v>
      </c>
      <c r="E576" s="4">
        <v>4</v>
      </c>
    </row>
    <row r="577" spans="1:5" s="1" customFormat="1" ht="15" customHeight="1" x14ac:dyDescent="0.2">
      <c r="A577" s="4" t="s">
        <v>613</v>
      </c>
      <c r="B577" s="4" t="s">
        <v>34</v>
      </c>
      <c r="C577" s="4" t="s">
        <v>92</v>
      </c>
      <c r="D577" s="26">
        <v>27.265753424657536</v>
      </c>
      <c r="E577" s="4">
        <v>32</v>
      </c>
    </row>
    <row r="578" spans="1:5" s="1" customFormat="1" ht="15" customHeight="1" x14ac:dyDescent="0.2">
      <c r="A578" s="4" t="s">
        <v>614</v>
      </c>
      <c r="B578" s="4" t="s">
        <v>34</v>
      </c>
      <c r="C578" s="4" t="s">
        <v>92</v>
      </c>
      <c r="D578" s="26">
        <v>4.5397260273972604</v>
      </c>
      <c r="E578" s="4">
        <v>5</v>
      </c>
    </row>
    <row r="579" spans="1:5" s="1" customFormat="1" ht="15" customHeight="1" x14ac:dyDescent="0.2">
      <c r="A579" s="4" t="s">
        <v>615</v>
      </c>
      <c r="B579" s="4" t="s">
        <v>37</v>
      </c>
      <c r="C579" s="4" t="s">
        <v>92</v>
      </c>
      <c r="D579" s="26">
        <v>16.87945205479452</v>
      </c>
      <c r="E579" s="4">
        <v>32</v>
      </c>
    </row>
    <row r="580" spans="1:5" s="1" customFormat="1" ht="15" customHeight="1" x14ac:dyDescent="0.2">
      <c r="A580" s="4" t="s">
        <v>616</v>
      </c>
      <c r="B580" s="4" t="s">
        <v>37</v>
      </c>
      <c r="C580" s="4" t="s">
        <v>92</v>
      </c>
      <c r="D580" s="26">
        <v>14.682191780821919</v>
      </c>
      <c r="E580" s="4">
        <v>27</v>
      </c>
    </row>
    <row r="581" spans="1:5" s="1" customFormat="1" ht="15" customHeight="1" x14ac:dyDescent="0.2">
      <c r="A581" s="4" t="s">
        <v>617</v>
      </c>
      <c r="B581" s="4" t="s">
        <v>34</v>
      </c>
      <c r="C581" s="4" t="s">
        <v>92</v>
      </c>
      <c r="D581" s="26">
        <v>1.9917808219178081</v>
      </c>
      <c r="E581" s="4">
        <v>3</v>
      </c>
    </row>
    <row r="582" spans="1:5" s="1" customFormat="1" ht="15" customHeight="1" x14ac:dyDescent="0.2">
      <c r="A582" s="4" t="s">
        <v>618</v>
      </c>
      <c r="B582" s="4" t="s">
        <v>37</v>
      </c>
      <c r="C582" s="4" t="s">
        <v>92</v>
      </c>
      <c r="D582" s="26">
        <v>0.49863013698630138</v>
      </c>
      <c r="E582" s="4">
        <v>2</v>
      </c>
    </row>
    <row r="583" spans="1:5" s="1" customFormat="1" ht="15" customHeight="1" x14ac:dyDescent="0.2">
      <c r="A583" s="4" t="s">
        <v>619</v>
      </c>
      <c r="B583" s="4" t="s">
        <v>37</v>
      </c>
      <c r="C583" s="4" t="s">
        <v>92</v>
      </c>
      <c r="D583" s="26">
        <v>11.227397260273973</v>
      </c>
      <c r="E583" s="4">
        <v>14</v>
      </c>
    </row>
    <row r="584" spans="1:5" s="1" customFormat="1" ht="15" customHeight="1" x14ac:dyDescent="0.2">
      <c r="A584" s="4" t="s">
        <v>620</v>
      </c>
      <c r="B584" s="4" t="s">
        <v>34</v>
      </c>
      <c r="C584" s="4" t="s">
        <v>92</v>
      </c>
      <c r="D584" s="26">
        <v>2.6438356164383561</v>
      </c>
      <c r="E584" s="4">
        <v>4</v>
      </c>
    </row>
    <row r="585" spans="1:5" s="1" customFormat="1" ht="15" customHeight="1" x14ac:dyDescent="0.2">
      <c r="A585" s="4" t="s">
        <v>621</v>
      </c>
      <c r="B585" s="4" t="s">
        <v>34</v>
      </c>
      <c r="C585" s="4" t="s">
        <v>92</v>
      </c>
      <c r="D585" s="26">
        <v>26.435616438356163</v>
      </c>
      <c r="E585" s="4">
        <v>32</v>
      </c>
    </row>
    <row r="586" spans="1:5" s="1" customFormat="1" ht="15" customHeight="1" x14ac:dyDescent="0.2">
      <c r="A586" s="4" t="s">
        <v>622</v>
      </c>
      <c r="B586" s="4" t="s">
        <v>34</v>
      </c>
      <c r="C586" s="4" t="s">
        <v>92</v>
      </c>
      <c r="D586" s="26">
        <v>2.8273972602739725</v>
      </c>
      <c r="E586" s="4">
        <v>5</v>
      </c>
    </row>
    <row r="587" spans="1:5" s="1" customFormat="1" ht="15" customHeight="1" x14ac:dyDescent="0.2">
      <c r="A587" s="4" t="s">
        <v>623</v>
      </c>
      <c r="B587" s="4" t="s">
        <v>37</v>
      </c>
      <c r="C587" s="4" t="s">
        <v>92</v>
      </c>
      <c r="D587" s="26">
        <v>12.789041095890411</v>
      </c>
      <c r="E587" s="4">
        <v>31</v>
      </c>
    </row>
    <row r="588" spans="1:5" s="1" customFormat="1" ht="15" customHeight="1" x14ac:dyDescent="0.2">
      <c r="A588" s="4" t="s">
        <v>624</v>
      </c>
      <c r="B588" s="4" t="s">
        <v>37</v>
      </c>
      <c r="C588" s="4" t="s">
        <v>92</v>
      </c>
      <c r="D588" s="26">
        <v>3.0273972602739727</v>
      </c>
      <c r="E588" s="4">
        <v>4</v>
      </c>
    </row>
    <row r="589" spans="1:5" s="1" customFormat="1" ht="15" customHeight="1" x14ac:dyDescent="0.2">
      <c r="A589" s="4" t="s">
        <v>625</v>
      </c>
      <c r="B589" s="4" t="s">
        <v>37</v>
      </c>
      <c r="C589" s="4" t="s">
        <v>92</v>
      </c>
      <c r="D589" s="26">
        <v>1.736986301369863</v>
      </c>
      <c r="E589" s="4">
        <v>4</v>
      </c>
    </row>
    <row r="590" spans="1:5" s="1" customFormat="1" ht="15" customHeight="1" x14ac:dyDescent="0.2">
      <c r="A590" s="4" t="s">
        <v>626</v>
      </c>
      <c r="B590" s="4" t="s">
        <v>34</v>
      </c>
      <c r="C590" s="4" t="s">
        <v>92</v>
      </c>
      <c r="D590" s="26">
        <v>9.8876712328767127</v>
      </c>
      <c r="E590" s="4">
        <v>13</v>
      </c>
    </row>
    <row r="591" spans="1:5" s="1" customFormat="1" ht="15" customHeight="1" x14ac:dyDescent="0.2">
      <c r="A591" s="4" t="s">
        <v>627</v>
      </c>
      <c r="B591" s="4" t="s">
        <v>34</v>
      </c>
      <c r="C591" s="4" t="s">
        <v>92</v>
      </c>
      <c r="D591" s="26">
        <v>10.564383561643835</v>
      </c>
      <c r="E591" s="4">
        <v>22</v>
      </c>
    </row>
    <row r="592" spans="1:5" s="1" customFormat="1" ht="15" customHeight="1" x14ac:dyDescent="0.2">
      <c r="A592" s="4" t="s">
        <v>628</v>
      </c>
      <c r="B592" s="4" t="s">
        <v>34</v>
      </c>
      <c r="C592" s="4" t="s">
        <v>92</v>
      </c>
      <c r="D592" s="26">
        <v>8.6493150684931503</v>
      </c>
      <c r="E592" s="4">
        <v>10</v>
      </c>
    </row>
    <row r="593" spans="1:5" s="1" customFormat="1" ht="15" customHeight="1" x14ac:dyDescent="0.2">
      <c r="A593" s="4" t="s">
        <v>629</v>
      </c>
      <c r="B593" s="4" t="s">
        <v>37</v>
      </c>
      <c r="C593" s="4" t="s">
        <v>92</v>
      </c>
      <c r="D593" s="26">
        <v>11.246575342465754</v>
      </c>
      <c r="E593" s="4">
        <v>13</v>
      </c>
    </row>
    <row r="594" spans="1:5" s="1" customFormat="1" ht="15" customHeight="1" x14ac:dyDescent="0.2">
      <c r="A594" s="4" t="s">
        <v>630</v>
      </c>
      <c r="B594" s="4" t="s">
        <v>34</v>
      </c>
      <c r="C594" s="4" t="s">
        <v>92</v>
      </c>
      <c r="D594" s="26">
        <v>3.4</v>
      </c>
      <c r="E594" s="4">
        <v>7</v>
      </c>
    </row>
    <row r="595" spans="1:5" s="1" customFormat="1" ht="15" customHeight="1" x14ac:dyDescent="0.2">
      <c r="A595" s="4" t="s">
        <v>631</v>
      </c>
      <c r="B595" s="4" t="s">
        <v>34</v>
      </c>
      <c r="C595" s="4" t="s">
        <v>92</v>
      </c>
      <c r="D595" s="26">
        <v>2.128767123287671</v>
      </c>
      <c r="E595" s="4">
        <v>6</v>
      </c>
    </row>
    <row r="596" spans="1:5" s="1" customFormat="1" ht="15" customHeight="1" x14ac:dyDescent="0.2">
      <c r="A596" s="4" t="s">
        <v>632</v>
      </c>
      <c r="B596" s="4" t="s">
        <v>34</v>
      </c>
      <c r="C596" s="4" t="s">
        <v>92</v>
      </c>
      <c r="D596" s="26">
        <v>3.9917808219178084</v>
      </c>
      <c r="E596" s="4">
        <v>4</v>
      </c>
    </row>
    <row r="597" spans="1:5" s="1" customFormat="1" ht="15" customHeight="1" x14ac:dyDescent="0.2">
      <c r="A597" s="4" t="s">
        <v>633</v>
      </c>
      <c r="B597" s="4" t="s">
        <v>34</v>
      </c>
      <c r="C597" s="4" t="s">
        <v>92</v>
      </c>
      <c r="D597" s="26">
        <v>3.526027397260274</v>
      </c>
      <c r="E597" s="4">
        <v>4</v>
      </c>
    </row>
    <row r="598" spans="1:5" s="1" customFormat="1" ht="15" customHeight="1" x14ac:dyDescent="0.2">
      <c r="A598" s="4" t="s">
        <v>634</v>
      </c>
      <c r="B598" s="4" t="s">
        <v>34</v>
      </c>
      <c r="C598" s="4" t="s">
        <v>92</v>
      </c>
      <c r="D598" s="26">
        <v>7.6383561643835618</v>
      </c>
      <c r="E598" s="4">
        <v>8</v>
      </c>
    </row>
    <row r="599" spans="1:5" s="1" customFormat="1" ht="15" customHeight="1" x14ac:dyDescent="0.2">
      <c r="A599" s="4" t="s">
        <v>635</v>
      </c>
      <c r="B599" s="4" t="s">
        <v>34</v>
      </c>
      <c r="C599" s="4" t="s">
        <v>92</v>
      </c>
      <c r="D599" s="26">
        <v>6.4904109589041097</v>
      </c>
      <c r="E599" s="4">
        <v>7</v>
      </c>
    </row>
    <row r="600" spans="1:5" s="1" customFormat="1" ht="15" customHeight="1" x14ac:dyDescent="0.2">
      <c r="A600" s="4" t="s">
        <v>636</v>
      </c>
      <c r="B600" s="4" t="s">
        <v>34</v>
      </c>
      <c r="C600" s="4" t="s">
        <v>92</v>
      </c>
      <c r="D600" s="26">
        <v>2.2000000000000002</v>
      </c>
      <c r="E600" s="4">
        <v>3</v>
      </c>
    </row>
    <row r="601" spans="1:5" s="1" customFormat="1" ht="15" customHeight="1" x14ac:dyDescent="0.2">
      <c r="A601" s="4" t="s">
        <v>637</v>
      </c>
      <c r="B601" s="4" t="s">
        <v>34</v>
      </c>
      <c r="C601" s="4" t="s">
        <v>92</v>
      </c>
      <c r="D601" s="26">
        <v>13.676712328767124</v>
      </c>
      <c r="E601" s="4">
        <v>16</v>
      </c>
    </row>
    <row r="602" spans="1:5" s="1" customFormat="1" ht="15" customHeight="1" x14ac:dyDescent="0.2">
      <c r="A602" s="4" t="s">
        <v>638</v>
      </c>
      <c r="B602" s="4" t="s">
        <v>34</v>
      </c>
      <c r="C602" s="4" t="s">
        <v>92</v>
      </c>
      <c r="D602" s="26">
        <v>1.9917808219178081</v>
      </c>
      <c r="E602" s="4">
        <v>3</v>
      </c>
    </row>
    <row r="603" spans="1:5" s="1" customFormat="1" ht="15" customHeight="1" x14ac:dyDescent="0.2">
      <c r="A603" s="4" t="s">
        <v>639</v>
      </c>
      <c r="B603" s="4" t="s">
        <v>37</v>
      </c>
      <c r="C603" s="4" t="s">
        <v>92</v>
      </c>
      <c r="D603" s="26">
        <v>11.389041095890411</v>
      </c>
      <c r="E603" s="4">
        <v>14</v>
      </c>
    </row>
    <row r="604" spans="1:5" s="1" customFormat="1" ht="15" customHeight="1" x14ac:dyDescent="0.2">
      <c r="A604" s="4" t="s">
        <v>640</v>
      </c>
      <c r="B604" s="4" t="s">
        <v>37</v>
      </c>
      <c r="C604" s="4" t="s">
        <v>92</v>
      </c>
      <c r="D604" s="26">
        <v>7.9424657534246572</v>
      </c>
      <c r="E604" s="4">
        <v>9</v>
      </c>
    </row>
    <row r="605" spans="1:5" s="1" customFormat="1" ht="15" customHeight="1" x14ac:dyDescent="0.2">
      <c r="A605" s="4" t="s">
        <v>641</v>
      </c>
      <c r="B605" s="4" t="s">
        <v>34</v>
      </c>
      <c r="C605" s="4" t="s">
        <v>92</v>
      </c>
      <c r="D605" s="26">
        <v>3.3123287671232875</v>
      </c>
      <c r="E605" s="4">
        <v>6</v>
      </c>
    </row>
    <row r="606" spans="1:5" s="1" customFormat="1" ht="15" customHeight="1" x14ac:dyDescent="0.2">
      <c r="A606" s="4" t="s">
        <v>642</v>
      </c>
      <c r="B606" s="4" t="s">
        <v>37</v>
      </c>
      <c r="C606" s="4" t="s">
        <v>92</v>
      </c>
      <c r="D606" s="26">
        <v>12.284931506849315</v>
      </c>
      <c r="E606" s="4">
        <v>20</v>
      </c>
    </row>
    <row r="607" spans="1:5" s="1" customFormat="1" ht="15" customHeight="1" x14ac:dyDescent="0.2">
      <c r="A607" s="4" t="s">
        <v>643</v>
      </c>
      <c r="B607" s="4" t="s">
        <v>34</v>
      </c>
      <c r="C607" s="4" t="s">
        <v>92</v>
      </c>
      <c r="D607" s="26">
        <v>20</v>
      </c>
      <c r="E607" s="4">
        <v>27</v>
      </c>
    </row>
    <row r="608" spans="1:5" s="1" customFormat="1" ht="15" customHeight="1" x14ac:dyDescent="0.2">
      <c r="A608" s="4" t="s">
        <v>644</v>
      </c>
      <c r="B608" s="4" t="s">
        <v>37</v>
      </c>
      <c r="C608" s="4" t="s">
        <v>92</v>
      </c>
      <c r="D608" s="26">
        <v>24.027397260273972</v>
      </c>
      <c r="E608" s="4">
        <v>27</v>
      </c>
    </row>
    <row r="609" spans="1:5" s="1" customFormat="1" ht="15" customHeight="1" x14ac:dyDescent="0.2">
      <c r="A609" s="4" t="s">
        <v>645</v>
      </c>
      <c r="B609" s="4" t="s">
        <v>37</v>
      </c>
      <c r="C609" s="4" t="s">
        <v>92</v>
      </c>
      <c r="D609" s="26">
        <v>6.7917808219178086</v>
      </c>
      <c r="E609" s="4">
        <v>9</v>
      </c>
    </row>
    <row r="610" spans="1:5" s="1" customFormat="1" ht="15" customHeight="1" x14ac:dyDescent="0.2">
      <c r="A610" s="4" t="s">
        <v>646</v>
      </c>
      <c r="B610" s="4" t="s">
        <v>37</v>
      </c>
      <c r="C610" s="4" t="s">
        <v>92</v>
      </c>
      <c r="D610" s="26">
        <v>6.8739726027397259</v>
      </c>
      <c r="E610" s="4">
        <v>13</v>
      </c>
    </row>
    <row r="611" spans="1:5" s="1" customFormat="1" ht="15" customHeight="1" x14ac:dyDescent="0.2">
      <c r="A611" s="4" t="s">
        <v>647</v>
      </c>
      <c r="B611" s="4" t="s">
        <v>34</v>
      </c>
      <c r="C611" s="4" t="s">
        <v>92</v>
      </c>
      <c r="D611" s="26">
        <v>7.2246575342465755</v>
      </c>
      <c r="E611" s="4">
        <v>9</v>
      </c>
    </row>
    <row r="612" spans="1:5" s="1" customFormat="1" ht="15" customHeight="1" x14ac:dyDescent="0.2">
      <c r="A612" s="4" t="s">
        <v>648</v>
      </c>
      <c r="B612" s="4" t="s">
        <v>34</v>
      </c>
      <c r="C612" s="4" t="s">
        <v>92</v>
      </c>
      <c r="D612" s="26">
        <v>13.106849315068493</v>
      </c>
      <c r="E612" s="4">
        <v>14</v>
      </c>
    </row>
    <row r="613" spans="1:5" s="1" customFormat="1" ht="15" customHeight="1" x14ac:dyDescent="0.2">
      <c r="A613" s="4" t="s">
        <v>649</v>
      </c>
      <c r="B613" s="4" t="s">
        <v>34</v>
      </c>
      <c r="C613" s="4" t="s">
        <v>92</v>
      </c>
      <c r="D613" s="26">
        <v>4.2383561643835614</v>
      </c>
      <c r="E613" s="4">
        <v>6</v>
      </c>
    </row>
    <row r="614" spans="1:5" s="1" customFormat="1" ht="15" customHeight="1" x14ac:dyDescent="0.2">
      <c r="A614" s="4" t="s">
        <v>650</v>
      </c>
      <c r="B614" s="4" t="s">
        <v>34</v>
      </c>
      <c r="C614" s="4" t="s">
        <v>92</v>
      </c>
      <c r="D614" s="26">
        <v>13.624657534246575</v>
      </c>
      <c r="E614" s="4">
        <v>18</v>
      </c>
    </row>
    <row r="615" spans="1:5" s="1" customFormat="1" ht="15" customHeight="1" x14ac:dyDescent="0.2">
      <c r="A615" s="4" t="s">
        <v>651</v>
      </c>
      <c r="B615" s="4" t="s">
        <v>34</v>
      </c>
      <c r="C615" s="4" t="s">
        <v>92</v>
      </c>
      <c r="D615" s="26">
        <v>2.6191780821917807</v>
      </c>
      <c r="E615" s="4">
        <v>6</v>
      </c>
    </row>
    <row r="616" spans="1:5" s="1" customFormat="1" ht="15" customHeight="1" x14ac:dyDescent="0.2">
      <c r="A616" s="4" t="s">
        <v>652</v>
      </c>
      <c r="B616" s="4" t="s">
        <v>34</v>
      </c>
      <c r="C616" s="4" t="s">
        <v>92</v>
      </c>
      <c r="D616" s="26">
        <v>16.624657534246577</v>
      </c>
      <c r="E616" s="4">
        <v>21</v>
      </c>
    </row>
    <row r="617" spans="1:5" s="1" customFormat="1" ht="15" customHeight="1" x14ac:dyDescent="0.2">
      <c r="A617" s="4" t="s">
        <v>653</v>
      </c>
      <c r="B617" s="4" t="s">
        <v>34</v>
      </c>
      <c r="C617" s="4" t="s">
        <v>92</v>
      </c>
      <c r="D617" s="26">
        <v>1.9945205479452055</v>
      </c>
      <c r="E617" s="4">
        <v>3</v>
      </c>
    </row>
    <row r="618" spans="1:5" s="1" customFormat="1" ht="15" customHeight="1" x14ac:dyDescent="0.2">
      <c r="A618" s="4" t="s">
        <v>654</v>
      </c>
      <c r="B618" s="4" t="s">
        <v>37</v>
      </c>
      <c r="C618" s="4" t="s">
        <v>92</v>
      </c>
      <c r="D618" s="26">
        <v>30.926027397260274</v>
      </c>
      <c r="E618" s="4">
        <v>36</v>
      </c>
    </row>
    <row r="619" spans="1:5" s="1" customFormat="1" ht="15" customHeight="1" x14ac:dyDescent="0.2">
      <c r="A619" s="4" t="s">
        <v>655</v>
      </c>
      <c r="B619" s="4" t="s">
        <v>34</v>
      </c>
      <c r="C619" s="4" t="s">
        <v>92</v>
      </c>
      <c r="D619" s="26">
        <v>7.4684931506849317</v>
      </c>
      <c r="E619" s="4">
        <v>14</v>
      </c>
    </row>
    <row r="620" spans="1:5" s="1" customFormat="1" ht="15" customHeight="1" x14ac:dyDescent="0.2">
      <c r="A620" s="4" t="s">
        <v>656</v>
      </c>
      <c r="B620" s="4" t="s">
        <v>37</v>
      </c>
      <c r="C620" s="4" t="s">
        <v>92</v>
      </c>
      <c r="D620" s="26">
        <v>6.8136986301369866</v>
      </c>
      <c r="E620" s="4">
        <v>7</v>
      </c>
    </row>
    <row r="621" spans="1:5" s="1" customFormat="1" ht="15" customHeight="1" x14ac:dyDescent="0.2">
      <c r="A621" s="4" t="s">
        <v>657</v>
      </c>
      <c r="B621" s="4" t="s">
        <v>37</v>
      </c>
      <c r="C621" s="4" t="s">
        <v>92</v>
      </c>
      <c r="D621" s="26">
        <v>13.96986301369863</v>
      </c>
      <c r="E621" s="4">
        <v>15</v>
      </c>
    </row>
    <row r="622" spans="1:5" s="1" customFormat="1" ht="15" customHeight="1" x14ac:dyDescent="0.2">
      <c r="A622" s="4" t="s">
        <v>658</v>
      </c>
      <c r="B622" s="4" t="s">
        <v>37</v>
      </c>
      <c r="C622" s="4" t="s">
        <v>92</v>
      </c>
      <c r="D622" s="26">
        <v>3.1452054794520548</v>
      </c>
      <c r="E622" s="4">
        <v>5</v>
      </c>
    </row>
    <row r="623" spans="1:5" s="1" customFormat="1" ht="15" customHeight="1" x14ac:dyDescent="0.2">
      <c r="A623" s="4" t="s">
        <v>659</v>
      </c>
      <c r="B623" s="4" t="s">
        <v>37</v>
      </c>
      <c r="C623" s="4" t="s">
        <v>92</v>
      </c>
      <c r="D623" s="26">
        <v>6.7342465753424658</v>
      </c>
      <c r="E623" s="4">
        <v>9</v>
      </c>
    </row>
    <row r="624" spans="1:5" s="1" customFormat="1" ht="15" customHeight="1" x14ac:dyDescent="0.2">
      <c r="A624" s="4" t="s">
        <v>660</v>
      </c>
      <c r="B624" s="4" t="s">
        <v>34</v>
      </c>
      <c r="C624" s="4" t="s">
        <v>92</v>
      </c>
      <c r="D624" s="26">
        <v>6.1013698630136988</v>
      </c>
      <c r="E624" s="4">
        <v>9</v>
      </c>
    </row>
    <row r="625" spans="1:5" s="1" customFormat="1" ht="15" customHeight="1" x14ac:dyDescent="0.2">
      <c r="A625" s="4" t="s">
        <v>661</v>
      </c>
      <c r="B625" s="4" t="s">
        <v>37</v>
      </c>
      <c r="C625" s="4" t="s">
        <v>92</v>
      </c>
      <c r="D625" s="26">
        <v>16.832876712328765</v>
      </c>
      <c r="E625" s="4">
        <v>20</v>
      </c>
    </row>
    <row r="626" spans="1:5" s="1" customFormat="1" ht="15" customHeight="1" x14ac:dyDescent="0.2">
      <c r="A626" s="4" t="s">
        <v>662</v>
      </c>
      <c r="B626" s="4" t="s">
        <v>37</v>
      </c>
      <c r="C626" s="4" t="s">
        <v>92</v>
      </c>
      <c r="D626" s="26">
        <v>19.367123287671234</v>
      </c>
      <c r="E626" s="4">
        <v>24</v>
      </c>
    </row>
    <row r="627" spans="1:5" s="1" customFormat="1" ht="15" customHeight="1" x14ac:dyDescent="0.2">
      <c r="A627" s="4" t="s">
        <v>663</v>
      </c>
      <c r="B627" s="4" t="s">
        <v>37</v>
      </c>
      <c r="C627" s="4" t="s">
        <v>92</v>
      </c>
      <c r="D627" s="26">
        <v>1.3068493150684932</v>
      </c>
      <c r="E627" s="4">
        <v>2</v>
      </c>
    </row>
    <row r="628" spans="1:5" s="1" customFormat="1" ht="15" customHeight="1" x14ac:dyDescent="0.2">
      <c r="A628" s="4" t="s">
        <v>664</v>
      </c>
      <c r="B628" s="4" t="s">
        <v>37</v>
      </c>
      <c r="C628" s="4" t="s">
        <v>92</v>
      </c>
      <c r="D628" s="26">
        <v>2.6410958904109587</v>
      </c>
      <c r="E628" s="4">
        <v>4</v>
      </c>
    </row>
    <row r="629" spans="1:5" s="1" customFormat="1" ht="15" customHeight="1" x14ac:dyDescent="0.2">
      <c r="A629" s="4" t="s">
        <v>665</v>
      </c>
      <c r="B629" s="4" t="s">
        <v>34</v>
      </c>
      <c r="C629" s="4" t="s">
        <v>92</v>
      </c>
      <c r="D629" s="26">
        <v>16.712328767123289</v>
      </c>
      <c r="E629" s="4">
        <v>19</v>
      </c>
    </row>
    <row r="630" spans="1:5" s="1" customFormat="1" ht="15" customHeight="1" x14ac:dyDescent="0.2">
      <c r="A630" s="4" t="s">
        <v>666</v>
      </c>
      <c r="B630" s="4" t="s">
        <v>37</v>
      </c>
      <c r="C630" s="4" t="s">
        <v>92</v>
      </c>
      <c r="D630" s="26">
        <v>7.5013698630136982</v>
      </c>
      <c r="E630" s="4">
        <v>10</v>
      </c>
    </row>
    <row r="632" spans="1:5" ht="15.75" thickBot="1" x14ac:dyDescent="0.3">
      <c r="A632" s="27" t="s">
        <v>667</v>
      </c>
    </row>
    <row r="633" spans="1:5" ht="33.75" x14ac:dyDescent="0.25">
      <c r="A633" s="28" t="s">
        <v>668</v>
      </c>
      <c r="B633" s="29" t="s">
        <v>31</v>
      </c>
      <c r="C633" s="29" t="s">
        <v>32</v>
      </c>
      <c r="D633" s="29" t="s">
        <v>28</v>
      </c>
      <c r="E633" s="30" t="s">
        <v>669</v>
      </c>
    </row>
    <row r="634" spans="1:5" x14ac:dyDescent="0.25">
      <c r="A634" s="31" t="s">
        <v>670</v>
      </c>
      <c r="B634" t="s">
        <v>34</v>
      </c>
      <c r="C634" t="s">
        <v>92</v>
      </c>
      <c r="D634" s="32">
        <v>0.85802469135802473</v>
      </c>
      <c r="E634" s="33">
        <v>27</v>
      </c>
    </row>
    <row r="635" spans="1:5" x14ac:dyDescent="0.25">
      <c r="A635" s="31" t="s">
        <v>671</v>
      </c>
      <c r="B635" t="s">
        <v>37</v>
      </c>
      <c r="C635" t="s">
        <v>52</v>
      </c>
      <c r="D635" s="32">
        <v>0.78968253968253965</v>
      </c>
      <c r="E635" s="33">
        <v>21</v>
      </c>
    </row>
    <row r="636" spans="1:5" x14ac:dyDescent="0.25">
      <c r="A636" s="31" t="s">
        <v>672</v>
      </c>
      <c r="B636" t="s">
        <v>34</v>
      </c>
      <c r="C636" t="s">
        <v>92</v>
      </c>
      <c r="D636" s="32">
        <v>0.94318181818181823</v>
      </c>
      <c r="E636" s="33">
        <v>22</v>
      </c>
    </row>
    <row r="637" spans="1:5" x14ac:dyDescent="0.25">
      <c r="A637" s="31" t="s">
        <v>673</v>
      </c>
      <c r="B637" t="s">
        <v>37</v>
      </c>
      <c r="C637" t="s">
        <v>92</v>
      </c>
      <c r="D637" s="32">
        <v>0.76096491228070173</v>
      </c>
      <c r="E637" s="33">
        <v>38</v>
      </c>
    </row>
    <row r="638" spans="1:5" x14ac:dyDescent="0.25">
      <c r="A638" s="31" t="s">
        <v>674</v>
      </c>
      <c r="B638" t="s">
        <v>37</v>
      </c>
      <c r="C638" t="s">
        <v>92</v>
      </c>
      <c r="D638" s="32">
        <v>0.81127450980392157</v>
      </c>
      <c r="E638" s="33">
        <v>34</v>
      </c>
    </row>
    <row r="639" spans="1:5" x14ac:dyDescent="0.25">
      <c r="A639" s="31" t="s">
        <v>675</v>
      </c>
      <c r="B639" t="s">
        <v>37</v>
      </c>
      <c r="C639" t="s">
        <v>92</v>
      </c>
      <c r="D639" s="32">
        <v>0.88782051282051277</v>
      </c>
      <c r="E639" s="33">
        <v>26</v>
      </c>
    </row>
    <row r="640" spans="1:5" x14ac:dyDescent="0.25">
      <c r="A640" s="31" t="s">
        <v>676</v>
      </c>
      <c r="B640" t="s">
        <v>34</v>
      </c>
      <c r="C640" t="s">
        <v>92</v>
      </c>
      <c r="D640" s="32">
        <v>0.90656565656565657</v>
      </c>
      <c r="E640" s="33">
        <v>33</v>
      </c>
    </row>
    <row r="641" spans="1:5" x14ac:dyDescent="0.25">
      <c r="A641" s="31" t="s">
        <v>677</v>
      </c>
      <c r="B641" t="s">
        <v>34</v>
      </c>
      <c r="C641" t="s">
        <v>92</v>
      </c>
      <c r="D641" s="32">
        <v>0.90555555555555556</v>
      </c>
      <c r="E641" s="33">
        <v>30</v>
      </c>
    </row>
    <row r="642" spans="1:5" x14ac:dyDescent="0.25">
      <c r="A642" s="31" t="s">
        <v>678</v>
      </c>
      <c r="B642" t="s">
        <v>34</v>
      </c>
      <c r="C642" t="s">
        <v>52</v>
      </c>
      <c r="D642" s="32">
        <v>2.75</v>
      </c>
      <c r="E642" s="33">
        <v>2</v>
      </c>
    </row>
    <row r="643" spans="1:5" x14ac:dyDescent="0.25">
      <c r="A643" s="31" t="s">
        <v>679</v>
      </c>
      <c r="B643" t="s">
        <v>34</v>
      </c>
      <c r="C643" t="s">
        <v>92</v>
      </c>
      <c r="D643" s="32">
        <v>0.84195402298850575</v>
      </c>
      <c r="E643" s="33">
        <v>29</v>
      </c>
    </row>
    <row r="644" spans="1:5" x14ac:dyDescent="0.25">
      <c r="A644" s="31" t="s">
        <v>680</v>
      </c>
      <c r="B644" t="s">
        <v>34</v>
      </c>
      <c r="C644" t="s">
        <v>52</v>
      </c>
      <c r="D644" s="32">
        <v>3.6979166666666665</v>
      </c>
      <c r="E644" s="33">
        <v>8</v>
      </c>
    </row>
    <row r="645" spans="1:5" x14ac:dyDescent="0.25">
      <c r="A645" s="31" t="s">
        <v>681</v>
      </c>
      <c r="B645" t="s">
        <v>37</v>
      </c>
      <c r="C645" t="s">
        <v>52</v>
      </c>
      <c r="D645" s="32">
        <v>2.6666666666666665</v>
      </c>
      <c r="E645" s="33">
        <v>1</v>
      </c>
    </row>
    <row r="646" spans="1:5" x14ac:dyDescent="0.25">
      <c r="A646" s="31" t="s">
        <v>682</v>
      </c>
      <c r="B646" t="s">
        <v>34</v>
      </c>
      <c r="C646" t="s">
        <v>92</v>
      </c>
      <c r="D646" s="32">
        <v>0.95370370370370372</v>
      </c>
      <c r="E646" s="33">
        <v>18</v>
      </c>
    </row>
    <row r="647" spans="1:5" x14ac:dyDescent="0.25">
      <c r="A647" s="31" t="s">
        <v>683</v>
      </c>
      <c r="B647" t="s">
        <v>37</v>
      </c>
      <c r="C647" t="s">
        <v>92</v>
      </c>
      <c r="D647" s="32">
        <v>0.79292929292929293</v>
      </c>
      <c r="E647" s="33">
        <v>33</v>
      </c>
    </row>
    <row r="648" spans="1:5" x14ac:dyDescent="0.25">
      <c r="A648" s="31" t="s">
        <v>684</v>
      </c>
      <c r="B648" t="s">
        <v>37</v>
      </c>
      <c r="C648" t="s">
        <v>92</v>
      </c>
      <c r="D648" s="32">
        <v>0.85416666666666674</v>
      </c>
      <c r="E648" s="33">
        <v>28</v>
      </c>
    </row>
    <row r="649" spans="1:5" x14ac:dyDescent="0.25">
      <c r="A649" s="31" t="s">
        <v>685</v>
      </c>
      <c r="B649" t="s">
        <v>37</v>
      </c>
      <c r="C649" t="s">
        <v>92</v>
      </c>
      <c r="D649" s="32">
        <v>0.47413793103448276</v>
      </c>
      <c r="E649" s="33">
        <v>29</v>
      </c>
    </row>
    <row r="650" spans="1:5" x14ac:dyDescent="0.25">
      <c r="A650" s="31" t="s">
        <v>686</v>
      </c>
      <c r="B650" t="s">
        <v>37</v>
      </c>
      <c r="C650" t="s">
        <v>92</v>
      </c>
      <c r="D650" s="32">
        <v>0.71666666666666667</v>
      </c>
      <c r="E650" s="33">
        <v>10</v>
      </c>
    </row>
    <row r="651" spans="1:5" x14ac:dyDescent="0.25">
      <c r="A651" s="31" t="s">
        <v>687</v>
      </c>
      <c r="B651" t="s">
        <v>34</v>
      </c>
      <c r="C651" t="s">
        <v>92</v>
      </c>
      <c r="D651" s="32">
        <v>0.83950617283950624</v>
      </c>
      <c r="E651" s="33">
        <v>27</v>
      </c>
    </row>
    <row r="652" spans="1:5" x14ac:dyDescent="0.25">
      <c r="A652" s="31" t="s">
        <v>688</v>
      </c>
      <c r="B652" t="s">
        <v>37</v>
      </c>
      <c r="C652" t="s">
        <v>92</v>
      </c>
      <c r="D652" s="32">
        <v>0.97333333333333327</v>
      </c>
      <c r="E652" s="33">
        <v>25</v>
      </c>
    </row>
    <row r="653" spans="1:5" x14ac:dyDescent="0.25">
      <c r="A653" s="31" t="s">
        <v>689</v>
      </c>
      <c r="B653" t="s">
        <v>34</v>
      </c>
      <c r="C653" t="s">
        <v>92</v>
      </c>
      <c r="D653" s="32">
        <v>0.96739130434782605</v>
      </c>
      <c r="E653" s="33">
        <v>23</v>
      </c>
    </row>
    <row r="654" spans="1:5" x14ac:dyDescent="0.25">
      <c r="A654" s="31" t="s">
        <v>690</v>
      </c>
      <c r="B654" t="s">
        <v>37</v>
      </c>
      <c r="C654" t="s">
        <v>52</v>
      </c>
      <c r="D654" s="32">
        <v>0.29166666666666669</v>
      </c>
      <c r="E654" s="33">
        <v>2</v>
      </c>
    </row>
    <row r="655" spans="1:5" x14ac:dyDescent="0.25">
      <c r="A655" s="31" t="s">
        <v>691</v>
      </c>
      <c r="B655" t="s">
        <v>34</v>
      </c>
      <c r="C655" t="s">
        <v>92</v>
      </c>
      <c r="D655" s="32">
        <v>0.9375</v>
      </c>
      <c r="E655" s="33">
        <v>8</v>
      </c>
    </row>
    <row r="656" spans="1:5" x14ac:dyDescent="0.25">
      <c r="A656" s="31" t="s">
        <v>692</v>
      </c>
      <c r="B656" t="s">
        <v>34</v>
      </c>
      <c r="C656" t="s">
        <v>92</v>
      </c>
      <c r="D656" s="32">
        <v>0.89166666666666661</v>
      </c>
      <c r="E656" s="33">
        <v>20</v>
      </c>
    </row>
    <row r="657" spans="1:5" x14ac:dyDescent="0.25">
      <c r="A657" s="31" t="s">
        <v>693</v>
      </c>
      <c r="B657" t="s">
        <v>34</v>
      </c>
      <c r="C657" t="s">
        <v>92</v>
      </c>
      <c r="D657" s="32">
        <v>0.91414141414141414</v>
      </c>
      <c r="E657" s="33">
        <v>33</v>
      </c>
    </row>
    <row r="658" spans="1:5" x14ac:dyDescent="0.25">
      <c r="A658" s="31" t="s">
        <v>694</v>
      </c>
      <c r="B658" t="s">
        <v>34</v>
      </c>
      <c r="C658" t="s">
        <v>92</v>
      </c>
      <c r="D658" s="32">
        <v>0.91091954022988508</v>
      </c>
      <c r="E658" s="33">
        <v>29</v>
      </c>
    </row>
    <row r="659" spans="1:5" x14ac:dyDescent="0.25">
      <c r="A659" s="31" t="s">
        <v>695</v>
      </c>
      <c r="B659" t="s">
        <v>34</v>
      </c>
      <c r="C659" t="s">
        <v>92</v>
      </c>
      <c r="D659" s="32">
        <v>0.87962962962962965</v>
      </c>
      <c r="E659" s="33">
        <v>18</v>
      </c>
    </row>
    <row r="660" spans="1:5" x14ac:dyDescent="0.25">
      <c r="A660" s="31" t="s">
        <v>696</v>
      </c>
      <c r="B660" t="s">
        <v>34</v>
      </c>
      <c r="C660" t="s">
        <v>92</v>
      </c>
      <c r="D660" s="32">
        <v>0.86190476190476195</v>
      </c>
      <c r="E660" s="33">
        <v>35</v>
      </c>
    </row>
    <row r="661" spans="1:5" x14ac:dyDescent="0.25">
      <c r="A661" s="31" t="s">
        <v>697</v>
      </c>
      <c r="B661" t="s">
        <v>34</v>
      </c>
      <c r="C661" t="s">
        <v>92</v>
      </c>
      <c r="D661" s="32">
        <v>0.90350877192982459</v>
      </c>
      <c r="E661" s="33">
        <v>19</v>
      </c>
    </row>
    <row r="662" spans="1:5" x14ac:dyDescent="0.25">
      <c r="A662" s="31" t="s">
        <v>698</v>
      </c>
      <c r="B662" t="s">
        <v>37</v>
      </c>
      <c r="C662" t="s">
        <v>92</v>
      </c>
      <c r="D662" s="32">
        <v>0.79666666666666675</v>
      </c>
      <c r="E662" s="33">
        <v>25</v>
      </c>
    </row>
    <row r="663" spans="1:5" x14ac:dyDescent="0.25">
      <c r="A663" s="31" t="s">
        <v>699</v>
      </c>
      <c r="B663" t="s">
        <v>37</v>
      </c>
      <c r="C663" t="s">
        <v>92</v>
      </c>
      <c r="D663" s="32">
        <v>0.91203703703703709</v>
      </c>
      <c r="E663" s="33">
        <v>18</v>
      </c>
    </row>
    <row r="664" spans="1:5" x14ac:dyDescent="0.25">
      <c r="A664" s="31" t="s">
        <v>700</v>
      </c>
      <c r="B664" t="s">
        <v>34</v>
      </c>
      <c r="C664" t="s">
        <v>92</v>
      </c>
      <c r="D664" s="32">
        <v>0.75694444444444453</v>
      </c>
      <c r="E664" s="33">
        <v>24</v>
      </c>
    </row>
    <row r="665" spans="1:5" x14ac:dyDescent="0.25">
      <c r="A665" s="31" t="s">
        <v>701</v>
      </c>
      <c r="B665" t="s">
        <v>37</v>
      </c>
      <c r="C665" t="s">
        <v>92</v>
      </c>
      <c r="D665" s="32">
        <v>0.88194444444444453</v>
      </c>
      <c r="E665" s="33">
        <v>12</v>
      </c>
    </row>
    <row r="666" spans="1:5" x14ac:dyDescent="0.25">
      <c r="A666" s="31" t="s">
        <v>702</v>
      </c>
      <c r="B666" t="s">
        <v>37</v>
      </c>
      <c r="C666" t="s">
        <v>92</v>
      </c>
      <c r="D666" s="32">
        <v>0.9555555555555556</v>
      </c>
      <c r="E666" s="33">
        <v>30</v>
      </c>
    </row>
    <row r="667" spans="1:5" x14ac:dyDescent="0.25">
      <c r="A667" s="31" t="s">
        <v>703</v>
      </c>
      <c r="B667" t="s">
        <v>37</v>
      </c>
      <c r="C667" t="s">
        <v>92</v>
      </c>
      <c r="D667" s="32">
        <v>0.86904761904761896</v>
      </c>
      <c r="E667" s="33">
        <v>14</v>
      </c>
    </row>
    <row r="668" spans="1:5" x14ac:dyDescent="0.25">
      <c r="A668" s="31" t="s">
        <v>704</v>
      </c>
      <c r="B668" t="s">
        <v>37</v>
      </c>
      <c r="C668" t="s">
        <v>92</v>
      </c>
      <c r="D668" s="32">
        <v>0.91954022988505746</v>
      </c>
      <c r="E668" s="33">
        <v>29</v>
      </c>
    </row>
    <row r="669" spans="1:5" x14ac:dyDescent="0.25">
      <c r="A669" s="31" t="s">
        <v>705</v>
      </c>
      <c r="B669" t="s">
        <v>34</v>
      </c>
      <c r="C669" t="s">
        <v>52</v>
      </c>
      <c r="D669" s="32">
        <v>1.0885416666666667</v>
      </c>
      <c r="E669" s="33">
        <v>16</v>
      </c>
    </row>
    <row r="670" spans="1:5" x14ac:dyDescent="0.25">
      <c r="A670" s="31" t="s">
        <v>706</v>
      </c>
      <c r="B670" t="s">
        <v>37</v>
      </c>
      <c r="C670" t="s">
        <v>92</v>
      </c>
      <c r="D670" s="32">
        <v>0.89722222222222225</v>
      </c>
      <c r="E670" s="33">
        <v>30</v>
      </c>
    </row>
    <row r="671" spans="1:5" x14ac:dyDescent="0.25">
      <c r="A671" s="31" t="s">
        <v>707</v>
      </c>
      <c r="B671" t="s">
        <v>34</v>
      </c>
      <c r="C671" t="s">
        <v>92</v>
      </c>
      <c r="D671" s="32">
        <v>0.82870370370370372</v>
      </c>
      <c r="E671" s="33">
        <v>18</v>
      </c>
    </row>
    <row r="672" spans="1:5" x14ac:dyDescent="0.25">
      <c r="A672" s="31" t="s">
        <v>708</v>
      </c>
      <c r="B672" t="s">
        <v>34</v>
      </c>
      <c r="C672" t="s">
        <v>92</v>
      </c>
      <c r="D672" s="32">
        <v>0.87777777777777777</v>
      </c>
      <c r="E672" s="33">
        <v>15</v>
      </c>
    </row>
    <row r="673" spans="1:5" x14ac:dyDescent="0.25">
      <c r="A673" s="31" t="s">
        <v>709</v>
      </c>
      <c r="B673" t="s">
        <v>37</v>
      </c>
      <c r="C673" t="s">
        <v>92</v>
      </c>
      <c r="D673" s="32">
        <v>0.88725490196078438</v>
      </c>
      <c r="E673" s="33">
        <v>34</v>
      </c>
    </row>
    <row r="674" spans="1:5" x14ac:dyDescent="0.25">
      <c r="A674" s="31" t="s">
        <v>710</v>
      </c>
      <c r="B674" t="s">
        <v>37</v>
      </c>
      <c r="C674" t="s">
        <v>92</v>
      </c>
      <c r="D674" s="32">
        <v>0.94047619047619047</v>
      </c>
      <c r="E674" s="33">
        <v>28</v>
      </c>
    </row>
    <row r="675" spans="1:5" x14ac:dyDescent="0.25">
      <c r="A675" s="31" t="s">
        <v>711</v>
      </c>
      <c r="B675" t="s">
        <v>34</v>
      </c>
      <c r="C675" t="s">
        <v>92</v>
      </c>
      <c r="D675" s="32">
        <v>0.70833333333333337</v>
      </c>
      <c r="E675" s="33">
        <v>16</v>
      </c>
    </row>
    <row r="676" spans="1:5" x14ac:dyDescent="0.25">
      <c r="A676" s="31" t="s">
        <v>712</v>
      </c>
      <c r="B676" t="s">
        <v>34</v>
      </c>
      <c r="C676" t="s">
        <v>92</v>
      </c>
      <c r="D676" s="32">
        <v>0.91666666666666663</v>
      </c>
      <c r="E676" s="33">
        <v>18</v>
      </c>
    </row>
    <row r="677" spans="1:5" x14ac:dyDescent="0.25">
      <c r="A677" s="31" t="s">
        <v>713</v>
      </c>
      <c r="B677" t="s">
        <v>37</v>
      </c>
      <c r="C677" t="s">
        <v>92</v>
      </c>
      <c r="D677" s="32">
        <v>0.91666666666666663</v>
      </c>
      <c r="E677" s="33">
        <v>20</v>
      </c>
    </row>
    <row r="678" spans="1:5" x14ac:dyDescent="0.25">
      <c r="A678" s="31" t="s">
        <v>714</v>
      </c>
      <c r="B678" t="s">
        <v>34</v>
      </c>
      <c r="C678" t="s">
        <v>92</v>
      </c>
      <c r="D678" s="32">
        <v>0.18650793650793651</v>
      </c>
      <c r="E678" s="33">
        <v>21</v>
      </c>
    </row>
    <row r="679" spans="1:5" x14ac:dyDescent="0.25">
      <c r="A679" s="31" t="s">
        <v>715</v>
      </c>
      <c r="B679" t="s">
        <v>34</v>
      </c>
      <c r="C679" t="s">
        <v>92</v>
      </c>
      <c r="D679" s="32">
        <v>0.81034482758620685</v>
      </c>
      <c r="E679" s="33">
        <v>29</v>
      </c>
    </row>
    <row r="680" spans="1:5" x14ac:dyDescent="0.25">
      <c r="A680" s="31" t="s">
        <v>716</v>
      </c>
      <c r="B680" t="s">
        <v>34</v>
      </c>
      <c r="C680" t="s">
        <v>92</v>
      </c>
      <c r="D680" s="32">
        <v>0.94623655913978488</v>
      </c>
      <c r="E680" s="33">
        <v>31</v>
      </c>
    </row>
    <row r="681" spans="1:5" x14ac:dyDescent="0.25">
      <c r="A681" s="31" t="s">
        <v>717</v>
      </c>
      <c r="B681" t="s">
        <v>37</v>
      </c>
      <c r="C681" t="s">
        <v>92</v>
      </c>
      <c r="D681" s="32">
        <v>0.72499999999999998</v>
      </c>
      <c r="E681" s="33">
        <v>20</v>
      </c>
    </row>
    <row r="682" spans="1:5" x14ac:dyDescent="0.25">
      <c r="A682" s="31" t="s">
        <v>718</v>
      </c>
      <c r="B682" t="s">
        <v>37</v>
      </c>
      <c r="C682" t="s">
        <v>92</v>
      </c>
      <c r="D682" s="32">
        <v>0.89772727272727271</v>
      </c>
      <c r="E682" s="33">
        <v>22</v>
      </c>
    </row>
    <row r="683" spans="1:5" x14ac:dyDescent="0.25">
      <c r="A683" s="31" t="s">
        <v>719</v>
      </c>
      <c r="B683" t="s">
        <v>37</v>
      </c>
      <c r="C683" t="s">
        <v>92</v>
      </c>
      <c r="D683" s="32">
        <v>0.84114583333333337</v>
      </c>
      <c r="E683" s="33">
        <v>32</v>
      </c>
    </row>
    <row r="684" spans="1:5" x14ac:dyDescent="0.25">
      <c r="A684" s="31" t="s">
        <v>720</v>
      </c>
      <c r="B684" t="s">
        <v>37</v>
      </c>
      <c r="C684" t="s">
        <v>92</v>
      </c>
      <c r="D684" s="32">
        <v>0.9553571428571429</v>
      </c>
      <c r="E684" s="33">
        <v>28</v>
      </c>
    </row>
    <row r="685" spans="1:5" x14ac:dyDescent="0.25">
      <c r="A685" s="31" t="s">
        <v>721</v>
      </c>
      <c r="B685" t="s">
        <v>37</v>
      </c>
      <c r="C685" t="s">
        <v>52</v>
      </c>
      <c r="D685" s="32">
        <v>0.16666666666666666</v>
      </c>
      <c r="E685" s="33">
        <v>8</v>
      </c>
    </row>
    <row r="686" spans="1:5" x14ac:dyDescent="0.25">
      <c r="A686" s="31" t="s">
        <v>722</v>
      </c>
      <c r="B686" t="s">
        <v>37</v>
      </c>
      <c r="C686" t="s">
        <v>92</v>
      </c>
      <c r="D686" s="32">
        <v>0.86403508771929827</v>
      </c>
      <c r="E686" s="33">
        <v>19</v>
      </c>
    </row>
    <row r="687" spans="1:5" x14ac:dyDescent="0.25">
      <c r="A687" s="31" t="s">
        <v>723</v>
      </c>
      <c r="B687" t="s">
        <v>34</v>
      </c>
      <c r="C687" t="s">
        <v>92</v>
      </c>
      <c r="D687" s="32">
        <v>0.91049382716049376</v>
      </c>
      <c r="E687" s="33">
        <v>27</v>
      </c>
    </row>
    <row r="688" spans="1:5" x14ac:dyDescent="0.25">
      <c r="A688" s="31" t="s">
        <v>724</v>
      </c>
      <c r="B688" t="s">
        <v>37</v>
      </c>
      <c r="C688" t="s">
        <v>92</v>
      </c>
      <c r="D688" s="32">
        <v>0.95977011494252873</v>
      </c>
      <c r="E688" s="33">
        <v>29</v>
      </c>
    </row>
    <row r="689" spans="1:5" x14ac:dyDescent="0.25">
      <c r="A689" s="31" t="s">
        <v>725</v>
      </c>
      <c r="B689" t="s">
        <v>37</v>
      </c>
      <c r="C689" t="s">
        <v>92</v>
      </c>
      <c r="D689" s="32">
        <v>0.76984126984126988</v>
      </c>
      <c r="E689" s="33">
        <v>21</v>
      </c>
    </row>
    <row r="690" spans="1:5" x14ac:dyDescent="0.25">
      <c r="A690" s="31" t="s">
        <v>726</v>
      </c>
      <c r="B690" t="s">
        <v>37</v>
      </c>
      <c r="C690" t="s">
        <v>92</v>
      </c>
      <c r="D690" s="32">
        <v>0.85493827160493818</v>
      </c>
      <c r="E690" s="33">
        <v>27</v>
      </c>
    </row>
    <row r="691" spans="1:5" x14ac:dyDescent="0.25">
      <c r="A691" s="31" t="s">
        <v>727</v>
      </c>
      <c r="B691" t="s">
        <v>37</v>
      </c>
      <c r="C691" t="s">
        <v>92</v>
      </c>
      <c r="D691" s="32">
        <v>0.86616161616161613</v>
      </c>
      <c r="E691" s="33">
        <v>33</v>
      </c>
    </row>
    <row r="692" spans="1:5" x14ac:dyDescent="0.25">
      <c r="A692" s="31" t="s">
        <v>728</v>
      </c>
      <c r="B692" t="s">
        <v>37</v>
      </c>
      <c r="C692" t="s">
        <v>92</v>
      </c>
      <c r="D692" s="32">
        <v>0.75925925925925919</v>
      </c>
      <c r="E692" s="33">
        <v>18</v>
      </c>
    </row>
    <row r="693" spans="1:5" x14ac:dyDescent="0.25">
      <c r="A693" s="31" t="s">
        <v>729</v>
      </c>
      <c r="B693" t="s">
        <v>34</v>
      </c>
      <c r="C693" t="s">
        <v>92</v>
      </c>
      <c r="D693" s="32">
        <v>0.91346153846153844</v>
      </c>
      <c r="E693" s="33">
        <v>26</v>
      </c>
    </row>
    <row r="694" spans="1:5" x14ac:dyDescent="0.25">
      <c r="A694" s="31" t="s">
        <v>730</v>
      </c>
      <c r="B694" t="s">
        <v>34</v>
      </c>
      <c r="C694" t="s">
        <v>92</v>
      </c>
      <c r="D694" s="32">
        <v>0.79545454545454541</v>
      </c>
      <c r="E694" s="33">
        <v>11</v>
      </c>
    </row>
    <row r="695" spans="1:5" x14ac:dyDescent="0.25">
      <c r="A695" s="31" t="s">
        <v>731</v>
      </c>
      <c r="B695" t="s">
        <v>37</v>
      </c>
      <c r="C695" t="s">
        <v>92</v>
      </c>
      <c r="D695" s="32">
        <v>0.37962962962962965</v>
      </c>
      <c r="E695" s="33">
        <v>27</v>
      </c>
    </row>
    <row r="696" spans="1:5" x14ac:dyDescent="0.25">
      <c r="A696" s="31" t="s">
        <v>732</v>
      </c>
      <c r="B696" t="s">
        <v>37</v>
      </c>
      <c r="C696" t="s">
        <v>92</v>
      </c>
      <c r="D696" s="32">
        <v>0.95666666666666667</v>
      </c>
      <c r="E696" s="33">
        <v>25</v>
      </c>
    </row>
    <row r="697" spans="1:5" x14ac:dyDescent="0.25">
      <c r="A697" s="31" t="s">
        <v>733</v>
      </c>
      <c r="B697" t="s">
        <v>34</v>
      </c>
      <c r="C697" t="s">
        <v>92</v>
      </c>
      <c r="D697" s="32">
        <v>0.91414141414141414</v>
      </c>
      <c r="E697" s="33">
        <v>33</v>
      </c>
    </row>
    <row r="698" spans="1:5" x14ac:dyDescent="0.25">
      <c r="A698" s="31" t="s">
        <v>734</v>
      </c>
      <c r="B698" t="s">
        <v>34</v>
      </c>
      <c r="C698" t="s">
        <v>92</v>
      </c>
      <c r="D698" s="32">
        <v>0.84722222222222221</v>
      </c>
      <c r="E698" s="33">
        <v>18</v>
      </c>
    </row>
    <row r="699" spans="1:5" x14ac:dyDescent="0.25">
      <c r="A699" s="31" t="s">
        <v>735</v>
      </c>
      <c r="B699" t="s">
        <v>34</v>
      </c>
      <c r="C699" t="s">
        <v>92</v>
      </c>
      <c r="D699" s="32">
        <v>0.9391025641025641</v>
      </c>
      <c r="E699" s="33">
        <v>26</v>
      </c>
    </row>
    <row r="700" spans="1:5" x14ac:dyDescent="0.25">
      <c r="A700" s="31" t="s">
        <v>736</v>
      </c>
      <c r="B700" t="s">
        <v>37</v>
      </c>
      <c r="C700" t="s">
        <v>92</v>
      </c>
      <c r="D700" s="32">
        <v>0.95</v>
      </c>
      <c r="E700" s="33">
        <v>30</v>
      </c>
    </row>
    <row r="701" spans="1:5" x14ac:dyDescent="0.25">
      <c r="A701" s="31" t="s">
        <v>737</v>
      </c>
      <c r="B701" t="s">
        <v>37</v>
      </c>
      <c r="C701" t="s">
        <v>92</v>
      </c>
      <c r="D701" s="32">
        <v>0.84722222222222221</v>
      </c>
      <c r="E701" s="33">
        <v>36</v>
      </c>
    </row>
    <row r="702" spans="1:5" x14ac:dyDescent="0.25">
      <c r="A702" s="31" t="s">
        <v>738</v>
      </c>
      <c r="B702" t="s">
        <v>34</v>
      </c>
      <c r="C702" t="s">
        <v>92</v>
      </c>
      <c r="D702" s="32">
        <v>0.875</v>
      </c>
      <c r="E702" s="33">
        <v>14</v>
      </c>
    </row>
    <row r="703" spans="1:5" x14ac:dyDescent="0.25">
      <c r="A703" s="31" t="s">
        <v>739</v>
      </c>
      <c r="B703" t="s">
        <v>34</v>
      </c>
      <c r="C703" t="s">
        <v>52</v>
      </c>
      <c r="D703" s="32">
        <v>0.5</v>
      </c>
      <c r="E703" s="33">
        <v>5</v>
      </c>
    </row>
    <row r="704" spans="1:5" x14ac:dyDescent="0.25">
      <c r="A704" s="31" t="s">
        <v>740</v>
      </c>
      <c r="B704" t="s">
        <v>37</v>
      </c>
      <c r="C704" t="s">
        <v>92</v>
      </c>
      <c r="D704" s="32">
        <v>0.79722222222222228</v>
      </c>
      <c r="E704" s="33">
        <v>30</v>
      </c>
    </row>
    <row r="705" spans="1:5" x14ac:dyDescent="0.25">
      <c r="A705" s="31" t="s">
        <v>741</v>
      </c>
      <c r="B705" t="s">
        <v>34</v>
      </c>
      <c r="C705" t="s">
        <v>92</v>
      </c>
      <c r="D705" s="32">
        <v>0.75724637681159424</v>
      </c>
      <c r="E705" s="33">
        <v>23</v>
      </c>
    </row>
    <row r="706" spans="1:5" x14ac:dyDescent="0.25">
      <c r="A706" s="31" t="s">
        <v>742</v>
      </c>
      <c r="B706" t="s">
        <v>37</v>
      </c>
      <c r="C706" t="s">
        <v>92</v>
      </c>
      <c r="D706" s="32">
        <v>0.85101010101010099</v>
      </c>
      <c r="E706" s="33">
        <v>33</v>
      </c>
    </row>
    <row r="707" spans="1:5" x14ac:dyDescent="0.25">
      <c r="A707" s="31" t="s">
        <v>743</v>
      </c>
      <c r="B707" t="s">
        <v>37</v>
      </c>
      <c r="C707" t="s">
        <v>92</v>
      </c>
      <c r="D707" s="32">
        <v>0.68333333333333335</v>
      </c>
      <c r="E707" s="33">
        <v>5</v>
      </c>
    </row>
    <row r="708" spans="1:5" x14ac:dyDescent="0.25">
      <c r="A708" s="31" t="s">
        <v>744</v>
      </c>
      <c r="B708" t="s">
        <v>34</v>
      </c>
      <c r="C708" t="s">
        <v>92</v>
      </c>
      <c r="D708" s="32">
        <v>0.87962962962962965</v>
      </c>
      <c r="E708" s="33">
        <v>18</v>
      </c>
    </row>
    <row r="709" spans="1:5" x14ac:dyDescent="0.25">
      <c r="A709" s="31" t="s">
        <v>745</v>
      </c>
      <c r="B709" t="s">
        <v>37</v>
      </c>
      <c r="C709" t="s">
        <v>92</v>
      </c>
      <c r="D709" s="32">
        <v>0.97549019607843135</v>
      </c>
      <c r="E709" s="33">
        <v>17</v>
      </c>
    </row>
    <row r="710" spans="1:5" x14ac:dyDescent="0.25">
      <c r="A710" s="31" t="s">
        <v>746</v>
      </c>
      <c r="B710" t="s">
        <v>34</v>
      </c>
      <c r="C710" t="s">
        <v>52</v>
      </c>
      <c r="D710" s="32">
        <v>0.20138888888888887</v>
      </c>
      <c r="E710" s="33">
        <v>12</v>
      </c>
    </row>
    <row r="711" spans="1:5" x14ac:dyDescent="0.25">
      <c r="A711" s="31" t="s">
        <v>747</v>
      </c>
      <c r="B711" t="s">
        <v>37</v>
      </c>
      <c r="C711" t="s">
        <v>92</v>
      </c>
      <c r="D711" s="32">
        <v>0.98397435897435892</v>
      </c>
      <c r="E711" s="33">
        <v>26</v>
      </c>
    </row>
    <row r="712" spans="1:5" x14ac:dyDescent="0.25">
      <c r="A712" s="31" t="s">
        <v>748</v>
      </c>
      <c r="B712" t="s">
        <v>37</v>
      </c>
      <c r="C712" t="s">
        <v>92</v>
      </c>
      <c r="D712" s="32">
        <v>0.98118279569892475</v>
      </c>
      <c r="E712" s="33">
        <v>31</v>
      </c>
    </row>
    <row r="713" spans="1:5" x14ac:dyDescent="0.25">
      <c r="A713" s="31" t="s">
        <v>749</v>
      </c>
      <c r="B713" t="s">
        <v>37</v>
      </c>
      <c r="C713" t="s">
        <v>52</v>
      </c>
      <c r="D713" s="32">
        <v>2.5833333333333335</v>
      </c>
      <c r="E713" s="33">
        <v>2</v>
      </c>
    </row>
    <row r="714" spans="1:5" x14ac:dyDescent="0.25">
      <c r="A714" s="31" t="s">
        <v>750</v>
      </c>
      <c r="B714" t="s">
        <v>37</v>
      </c>
      <c r="C714" t="s">
        <v>92</v>
      </c>
      <c r="D714" s="32">
        <v>0.74019607843137258</v>
      </c>
      <c r="E714" s="33">
        <v>17</v>
      </c>
    </row>
    <row r="715" spans="1:5" x14ac:dyDescent="0.25">
      <c r="A715" s="31" t="s">
        <v>751</v>
      </c>
      <c r="B715" t="s">
        <v>37</v>
      </c>
      <c r="C715" t="s">
        <v>92</v>
      </c>
      <c r="D715" s="32">
        <v>0.88461538461538458</v>
      </c>
      <c r="E715" s="33">
        <v>26</v>
      </c>
    </row>
    <row r="716" spans="1:5" x14ac:dyDescent="0.25">
      <c r="A716" s="31" t="s">
        <v>752</v>
      </c>
      <c r="B716" t="s">
        <v>34</v>
      </c>
      <c r="C716" t="s">
        <v>92</v>
      </c>
      <c r="D716" s="32">
        <v>0.828125</v>
      </c>
      <c r="E716" s="33">
        <v>32</v>
      </c>
    </row>
    <row r="717" spans="1:5" x14ac:dyDescent="0.25">
      <c r="A717" s="31" t="s">
        <v>753</v>
      </c>
      <c r="B717" t="s">
        <v>34</v>
      </c>
      <c r="C717" t="s">
        <v>92</v>
      </c>
      <c r="D717" s="32">
        <v>0.75925925925925919</v>
      </c>
      <c r="E717" s="33">
        <v>18</v>
      </c>
    </row>
    <row r="718" spans="1:5" x14ac:dyDescent="0.25">
      <c r="A718" s="31" t="s">
        <v>754</v>
      </c>
      <c r="B718" t="s">
        <v>34</v>
      </c>
      <c r="C718" t="s">
        <v>92</v>
      </c>
      <c r="D718" s="32">
        <v>0.86594202898550732</v>
      </c>
      <c r="E718" s="33">
        <v>23</v>
      </c>
    </row>
    <row r="719" spans="1:5" x14ac:dyDescent="0.25">
      <c r="A719" s="31" t="s">
        <v>755</v>
      </c>
      <c r="B719" t="s">
        <v>34</v>
      </c>
      <c r="C719" t="s">
        <v>52</v>
      </c>
      <c r="D719" s="32">
        <v>0.80555555555555558</v>
      </c>
      <c r="E719" s="33">
        <v>21</v>
      </c>
    </row>
    <row r="720" spans="1:5" x14ac:dyDescent="0.25">
      <c r="A720" s="31" t="s">
        <v>756</v>
      </c>
      <c r="B720" t="s">
        <v>34</v>
      </c>
      <c r="C720" t="s">
        <v>92</v>
      </c>
      <c r="D720" s="32">
        <v>0.94345238095238104</v>
      </c>
      <c r="E720" s="33">
        <v>28</v>
      </c>
    </row>
    <row r="721" spans="1:5" x14ac:dyDescent="0.25">
      <c r="A721" s="31" t="s">
        <v>757</v>
      </c>
      <c r="B721" t="s">
        <v>34</v>
      </c>
      <c r="C721" t="s">
        <v>92</v>
      </c>
      <c r="D721" s="32">
        <v>0.86904761904761896</v>
      </c>
      <c r="E721" s="33">
        <v>28</v>
      </c>
    </row>
    <row r="722" spans="1:5" x14ac:dyDescent="0.25">
      <c r="A722" s="31" t="s">
        <v>758</v>
      </c>
      <c r="B722" t="s">
        <v>37</v>
      </c>
      <c r="C722" t="s">
        <v>52</v>
      </c>
      <c r="D722" s="32">
        <v>1.3333333333333333</v>
      </c>
      <c r="E722" s="33">
        <v>4</v>
      </c>
    </row>
    <row r="723" spans="1:5" x14ac:dyDescent="0.25">
      <c r="A723" s="31" t="s">
        <v>759</v>
      </c>
      <c r="B723" t="s">
        <v>37</v>
      </c>
      <c r="C723" t="s">
        <v>92</v>
      </c>
      <c r="D723" s="32">
        <v>0.88257575757575768</v>
      </c>
      <c r="E723" s="33">
        <v>22</v>
      </c>
    </row>
    <row r="724" spans="1:5" x14ac:dyDescent="0.25">
      <c r="A724" s="31" t="s">
        <v>760</v>
      </c>
      <c r="B724" t="s">
        <v>37</v>
      </c>
      <c r="C724" t="s">
        <v>92</v>
      </c>
      <c r="D724" s="32">
        <v>0.86403508771929827</v>
      </c>
      <c r="E724" s="33">
        <v>19</v>
      </c>
    </row>
    <row r="725" spans="1:5" x14ac:dyDescent="0.25">
      <c r="A725" s="31" t="s">
        <v>761</v>
      </c>
      <c r="B725" t="s">
        <v>37</v>
      </c>
      <c r="C725" t="s">
        <v>92</v>
      </c>
      <c r="D725" s="32">
        <v>0.82738095238095244</v>
      </c>
      <c r="E725" s="33">
        <v>28</v>
      </c>
    </row>
    <row r="726" spans="1:5" x14ac:dyDescent="0.25">
      <c r="A726" s="31" t="s">
        <v>762</v>
      </c>
      <c r="B726" t="s">
        <v>34</v>
      </c>
      <c r="C726" t="s">
        <v>92</v>
      </c>
      <c r="D726" s="32">
        <v>0.90555555555555556</v>
      </c>
      <c r="E726" s="33">
        <v>15</v>
      </c>
    </row>
    <row r="727" spans="1:5" x14ac:dyDescent="0.25">
      <c r="A727" s="31" t="s">
        <v>763</v>
      </c>
      <c r="B727" t="s">
        <v>37</v>
      </c>
      <c r="C727" t="s">
        <v>92</v>
      </c>
      <c r="D727" s="32">
        <v>0.75</v>
      </c>
      <c r="E727" s="33">
        <v>14</v>
      </c>
    </row>
    <row r="728" spans="1:5" x14ac:dyDescent="0.25">
      <c r="A728" s="31" t="s">
        <v>764</v>
      </c>
      <c r="B728" t="s">
        <v>37</v>
      </c>
      <c r="C728" t="s">
        <v>92</v>
      </c>
      <c r="D728" s="32">
        <v>0.79666666666666675</v>
      </c>
      <c r="E728" s="33">
        <v>25</v>
      </c>
    </row>
    <row r="729" spans="1:5" x14ac:dyDescent="0.25">
      <c r="A729" s="31" t="s">
        <v>765</v>
      </c>
      <c r="B729" t="s">
        <v>37</v>
      </c>
      <c r="C729" t="s">
        <v>52</v>
      </c>
      <c r="D729" s="32">
        <v>5.3055555555555554</v>
      </c>
      <c r="E729" s="33">
        <v>3</v>
      </c>
    </row>
    <row r="730" spans="1:5" x14ac:dyDescent="0.25">
      <c r="A730" s="31" t="s">
        <v>766</v>
      </c>
      <c r="B730" t="s">
        <v>37</v>
      </c>
      <c r="C730" t="s">
        <v>92</v>
      </c>
      <c r="D730" s="32">
        <v>0.9821428571428571</v>
      </c>
      <c r="E730" s="33">
        <v>28</v>
      </c>
    </row>
    <row r="731" spans="1:5" x14ac:dyDescent="0.25">
      <c r="A731" s="31" t="s">
        <v>767</v>
      </c>
      <c r="B731" t="s">
        <v>34</v>
      </c>
      <c r="C731" t="s">
        <v>92</v>
      </c>
      <c r="D731" s="32">
        <v>0.85215053763440862</v>
      </c>
      <c r="E731" s="33">
        <v>31</v>
      </c>
    </row>
    <row r="732" spans="1:5" x14ac:dyDescent="0.25">
      <c r="A732" s="31" t="s">
        <v>768</v>
      </c>
      <c r="B732" t="s">
        <v>37</v>
      </c>
      <c r="C732" t="s">
        <v>92</v>
      </c>
      <c r="D732" s="32">
        <v>0.75666666666666671</v>
      </c>
      <c r="E732" s="33">
        <v>25</v>
      </c>
    </row>
    <row r="733" spans="1:5" x14ac:dyDescent="0.25">
      <c r="A733" s="31" t="s">
        <v>769</v>
      </c>
      <c r="B733" t="s">
        <v>34</v>
      </c>
      <c r="C733" t="s">
        <v>52</v>
      </c>
      <c r="D733" s="32">
        <v>0.41666666666666669</v>
      </c>
      <c r="E733" s="33">
        <v>1</v>
      </c>
    </row>
    <row r="734" spans="1:5" x14ac:dyDescent="0.25">
      <c r="A734" s="31" t="s">
        <v>770</v>
      </c>
      <c r="B734" t="s">
        <v>34</v>
      </c>
      <c r="C734" t="s">
        <v>92</v>
      </c>
      <c r="D734" s="32">
        <v>0.70370370370370372</v>
      </c>
      <c r="E734" s="33">
        <v>9</v>
      </c>
    </row>
    <row r="735" spans="1:5" x14ac:dyDescent="0.25">
      <c r="A735" s="31" t="s">
        <v>771</v>
      </c>
      <c r="B735" t="s">
        <v>37</v>
      </c>
      <c r="C735" t="s">
        <v>92</v>
      </c>
      <c r="D735" s="32">
        <v>0.98148148148148151</v>
      </c>
      <c r="E735" s="33">
        <v>27</v>
      </c>
    </row>
    <row r="736" spans="1:5" x14ac:dyDescent="0.25">
      <c r="A736" s="31" t="s">
        <v>772</v>
      </c>
      <c r="B736" t="s">
        <v>34</v>
      </c>
      <c r="C736" t="s">
        <v>92</v>
      </c>
      <c r="D736" s="32">
        <v>0.58333333333333337</v>
      </c>
      <c r="E736" s="33">
        <v>6</v>
      </c>
    </row>
    <row r="737" spans="1:5" x14ac:dyDescent="0.25">
      <c r="A737" s="31" t="s">
        <v>773</v>
      </c>
      <c r="B737" t="s">
        <v>34</v>
      </c>
      <c r="C737" t="s">
        <v>92</v>
      </c>
      <c r="D737" s="32">
        <v>0.88461538461538458</v>
      </c>
      <c r="E737" s="33">
        <v>13</v>
      </c>
    </row>
    <row r="738" spans="1:5" x14ac:dyDescent="0.25">
      <c r="A738" s="31" t="s">
        <v>774</v>
      </c>
      <c r="B738" t="s">
        <v>37</v>
      </c>
      <c r="C738" t="s">
        <v>92</v>
      </c>
      <c r="D738" s="32">
        <v>0.78472222222222221</v>
      </c>
      <c r="E738" s="33">
        <v>12</v>
      </c>
    </row>
    <row r="739" spans="1:5" x14ac:dyDescent="0.25">
      <c r="A739" s="31" t="s">
        <v>775</v>
      </c>
      <c r="B739" t="s">
        <v>34</v>
      </c>
      <c r="C739" t="s">
        <v>92</v>
      </c>
      <c r="D739" s="32">
        <v>0.83333333333333337</v>
      </c>
      <c r="E739" s="33">
        <v>12</v>
      </c>
    </row>
    <row r="740" spans="1:5" x14ac:dyDescent="0.25">
      <c r="A740" s="31" t="s">
        <v>776</v>
      </c>
      <c r="B740" t="s">
        <v>37</v>
      </c>
      <c r="C740" t="s">
        <v>92</v>
      </c>
      <c r="D740" s="32">
        <v>0.84523809523809523</v>
      </c>
      <c r="E740" s="33">
        <v>28</v>
      </c>
    </row>
    <row r="741" spans="1:5" x14ac:dyDescent="0.25">
      <c r="A741" s="31" t="s">
        <v>777</v>
      </c>
      <c r="B741" t="s">
        <v>34</v>
      </c>
      <c r="C741" t="s">
        <v>92</v>
      </c>
      <c r="D741" s="32">
        <v>0.8257575757575758</v>
      </c>
      <c r="E741" s="33">
        <v>22</v>
      </c>
    </row>
    <row r="742" spans="1:5" x14ac:dyDescent="0.25">
      <c r="A742" s="31" t="s">
        <v>778</v>
      </c>
      <c r="B742" t="s">
        <v>34</v>
      </c>
      <c r="C742" t="s">
        <v>92</v>
      </c>
      <c r="D742" s="32">
        <v>0.82352941176470584</v>
      </c>
      <c r="E742" s="33">
        <v>17</v>
      </c>
    </row>
    <row r="743" spans="1:5" x14ac:dyDescent="0.25">
      <c r="A743" s="31" t="s">
        <v>779</v>
      </c>
      <c r="B743" t="s">
        <v>34</v>
      </c>
      <c r="C743" t="s">
        <v>92</v>
      </c>
      <c r="D743" s="32">
        <v>0.77380952380952384</v>
      </c>
      <c r="E743" s="33">
        <v>7</v>
      </c>
    </row>
    <row r="744" spans="1:5" x14ac:dyDescent="0.25">
      <c r="A744" s="34" t="s">
        <v>780</v>
      </c>
      <c r="B744" t="s">
        <v>37</v>
      </c>
      <c r="C744" t="s">
        <v>92</v>
      </c>
      <c r="D744" s="32">
        <v>0.83333333333333337</v>
      </c>
      <c r="E744" s="33">
        <v>16</v>
      </c>
    </row>
    <row r="745" spans="1:5" x14ac:dyDescent="0.25">
      <c r="A745" s="31" t="s">
        <v>781</v>
      </c>
      <c r="B745" t="s">
        <v>37</v>
      </c>
      <c r="C745" t="s">
        <v>52</v>
      </c>
      <c r="D745" s="32">
        <v>15.458333333333334</v>
      </c>
      <c r="E745" s="33">
        <v>2</v>
      </c>
    </row>
    <row r="746" spans="1:5" x14ac:dyDescent="0.25">
      <c r="A746" s="31" t="s">
        <v>782</v>
      </c>
      <c r="B746" t="s">
        <v>37</v>
      </c>
      <c r="C746" t="s">
        <v>92</v>
      </c>
      <c r="D746" s="32">
        <v>0.82246376811594213</v>
      </c>
      <c r="E746" s="33">
        <v>23</v>
      </c>
    </row>
    <row r="747" spans="1:5" x14ac:dyDescent="0.25">
      <c r="A747" s="31" t="s">
        <v>783</v>
      </c>
      <c r="B747" t="s">
        <v>34</v>
      </c>
      <c r="C747" t="s">
        <v>92</v>
      </c>
      <c r="D747" s="32">
        <v>0.96153846153846156</v>
      </c>
      <c r="E747" s="33">
        <v>13</v>
      </c>
    </row>
    <row r="748" spans="1:5" x14ac:dyDescent="0.25">
      <c r="A748" s="31" t="s">
        <v>784</v>
      </c>
      <c r="B748" t="s">
        <v>37</v>
      </c>
      <c r="C748" t="s">
        <v>92</v>
      </c>
      <c r="D748" s="32">
        <v>0.61111111111111105</v>
      </c>
      <c r="E748" s="33">
        <v>3</v>
      </c>
    </row>
    <row r="749" spans="1:5" x14ac:dyDescent="0.25">
      <c r="A749" s="35" t="s">
        <v>785</v>
      </c>
      <c r="B749" t="s">
        <v>34</v>
      </c>
      <c r="C749" t="s">
        <v>92</v>
      </c>
      <c r="D749" s="32">
        <v>0.46875</v>
      </c>
      <c r="E749" s="33">
        <v>8</v>
      </c>
    </row>
    <row r="750" spans="1:5" x14ac:dyDescent="0.25">
      <c r="A750" s="31" t="s">
        <v>786</v>
      </c>
      <c r="B750" t="s">
        <v>37</v>
      </c>
      <c r="C750" t="s">
        <v>92</v>
      </c>
      <c r="D750" s="32">
        <v>0.71296296296296302</v>
      </c>
      <c r="E750" s="33">
        <v>18</v>
      </c>
    </row>
    <row r="751" spans="1:5" x14ac:dyDescent="0.25">
      <c r="A751" s="31" t="s">
        <v>787</v>
      </c>
      <c r="B751" t="s">
        <v>34</v>
      </c>
      <c r="C751" t="s">
        <v>92</v>
      </c>
      <c r="D751" s="32">
        <v>0.98958333333333337</v>
      </c>
      <c r="E751" s="33">
        <v>16</v>
      </c>
    </row>
    <row r="752" spans="1:5" x14ac:dyDescent="0.25">
      <c r="A752" s="31" t="s">
        <v>788</v>
      </c>
      <c r="B752" t="s">
        <v>37</v>
      </c>
      <c r="C752" t="s">
        <v>92</v>
      </c>
      <c r="D752" s="32">
        <v>0.54597701149425293</v>
      </c>
      <c r="E752" s="33">
        <v>29</v>
      </c>
    </row>
    <row r="753" spans="1:5" x14ac:dyDescent="0.25">
      <c r="A753" s="31" t="s">
        <v>789</v>
      </c>
      <c r="B753" t="s">
        <v>34</v>
      </c>
      <c r="C753" t="s">
        <v>92</v>
      </c>
      <c r="D753" s="32">
        <v>0.32142857142857145</v>
      </c>
      <c r="E753" s="33">
        <v>7</v>
      </c>
    </row>
    <row r="754" spans="1:5" x14ac:dyDescent="0.25">
      <c r="A754" s="31" t="s">
        <v>790</v>
      </c>
      <c r="B754" t="s">
        <v>34</v>
      </c>
      <c r="C754" t="s">
        <v>92</v>
      </c>
      <c r="D754" s="32">
        <v>0.76388888888888895</v>
      </c>
      <c r="E754" s="33">
        <v>30</v>
      </c>
    </row>
    <row r="755" spans="1:5" x14ac:dyDescent="0.25">
      <c r="A755" s="31" t="s">
        <v>791</v>
      </c>
      <c r="B755" t="s">
        <v>34</v>
      </c>
      <c r="C755" t="s">
        <v>92</v>
      </c>
      <c r="D755" s="32">
        <v>0.78703703703703698</v>
      </c>
      <c r="E755" s="33">
        <v>36</v>
      </c>
    </row>
    <row r="756" spans="1:5" x14ac:dyDescent="0.25">
      <c r="A756" s="31" t="s">
        <v>792</v>
      </c>
      <c r="B756" t="s">
        <v>37</v>
      </c>
      <c r="C756" t="s">
        <v>92</v>
      </c>
      <c r="D756" s="32">
        <v>0.89784946236559138</v>
      </c>
      <c r="E756" s="33">
        <v>31</v>
      </c>
    </row>
    <row r="757" spans="1:5" x14ac:dyDescent="0.25">
      <c r="A757" s="31" t="s">
        <v>793</v>
      </c>
      <c r="B757" t="s">
        <v>37</v>
      </c>
      <c r="C757" t="s">
        <v>92</v>
      </c>
      <c r="D757" s="32">
        <v>0.87962962962962965</v>
      </c>
      <c r="E757" s="33">
        <v>27</v>
      </c>
    </row>
    <row r="758" spans="1:5" x14ac:dyDescent="0.25">
      <c r="A758" s="31" t="s">
        <v>794</v>
      </c>
      <c r="B758" t="s">
        <v>37</v>
      </c>
      <c r="C758" t="s">
        <v>92</v>
      </c>
      <c r="D758" s="32">
        <v>0.859375</v>
      </c>
      <c r="E758" s="33">
        <v>16</v>
      </c>
    </row>
    <row r="759" spans="1:5" x14ac:dyDescent="0.25">
      <c r="A759" s="31" t="s">
        <v>795</v>
      </c>
      <c r="B759" t="s">
        <v>34</v>
      </c>
      <c r="C759" t="s">
        <v>92</v>
      </c>
      <c r="D759" s="32">
        <v>0.83024691358024694</v>
      </c>
      <c r="E759" s="33">
        <v>27</v>
      </c>
    </row>
    <row r="760" spans="1:5" x14ac:dyDescent="0.25">
      <c r="A760" s="31" t="s">
        <v>796</v>
      </c>
      <c r="B760" t="s">
        <v>37</v>
      </c>
      <c r="C760" t="s">
        <v>92</v>
      </c>
      <c r="D760" s="32">
        <v>0.90151515151515149</v>
      </c>
      <c r="E760" s="33">
        <v>11</v>
      </c>
    </row>
    <row r="761" spans="1:5" x14ac:dyDescent="0.25">
      <c r="A761" s="31" t="s">
        <v>797</v>
      </c>
      <c r="B761" t="s">
        <v>37</v>
      </c>
      <c r="C761" t="s">
        <v>92</v>
      </c>
      <c r="D761" s="32">
        <v>0.90740740740740744</v>
      </c>
      <c r="E761" s="33">
        <v>27</v>
      </c>
    </row>
    <row r="762" spans="1:5" x14ac:dyDescent="0.25">
      <c r="A762" s="31" t="s">
        <v>798</v>
      </c>
      <c r="B762" t="s">
        <v>34</v>
      </c>
      <c r="C762" t="s">
        <v>92</v>
      </c>
      <c r="D762" s="32">
        <v>0.85555555555555562</v>
      </c>
      <c r="E762" s="33">
        <v>15</v>
      </c>
    </row>
    <row r="763" spans="1:5" x14ac:dyDescent="0.25">
      <c r="A763" s="31" t="s">
        <v>799</v>
      </c>
      <c r="B763" t="s">
        <v>34</v>
      </c>
      <c r="C763" t="s">
        <v>92</v>
      </c>
      <c r="D763" s="32">
        <v>0.83750000000000002</v>
      </c>
      <c r="E763" s="33">
        <v>20</v>
      </c>
    </row>
    <row r="764" spans="1:5" x14ac:dyDescent="0.25">
      <c r="A764" s="31" t="s">
        <v>800</v>
      </c>
      <c r="B764" t="s">
        <v>37</v>
      </c>
      <c r="C764" t="s">
        <v>92</v>
      </c>
      <c r="D764" s="32">
        <v>0.58333333333333326</v>
      </c>
      <c r="E764" s="33">
        <v>5</v>
      </c>
    </row>
    <row r="765" spans="1:5" x14ac:dyDescent="0.25">
      <c r="A765" s="31" t="s">
        <v>801</v>
      </c>
      <c r="B765" t="s">
        <v>34</v>
      </c>
      <c r="C765" t="s">
        <v>92</v>
      </c>
      <c r="D765" s="32">
        <v>0.76602564102564108</v>
      </c>
      <c r="E765" s="33">
        <v>26</v>
      </c>
    </row>
    <row r="766" spans="1:5" x14ac:dyDescent="0.25">
      <c r="A766" s="31" t="s">
        <v>802</v>
      </c>
      <c r="B766" t="s">
        <v>34</v>
      </c>
      <c r="C766" t="s">
        <v>92</v>
      </c>
      <c r="D766" s="32">
        <v>0.7661290322580645</v>
      </c>
      <c r="E766" s="33">
        <v>31</v>
      </c>
    </row>
    <row r="767" spans="1:5" x14ac:dyDescent="0.25">
      <c r="A767" s="31" t="s">
        <v>803</v>
      </c>
      <c r="B767" t="s">
        <v>37</v>
      </c>
      <c r="C767" t="s">
        <v>92</v>
      </c>
      <c r="D767" s="32">
        <v>0.90350877192982459</v>
      </c>
      <c r="E767" s="33">
        <v>19</v>
      </c>
    </row>
    <row r="768" spans="1:5" x14ac:dyDescent="0.25">
      <c r="A768" s="31" t="s">
        <v>804</v>
      </c>
      <c r="B768" t="s">
        <v>34</v>
      </c>
      <c r="C768" t="s">
        <v>92</v>
      </c>
      <c r="D768" s="32">
        <v>0.70652173913043481</v>
      </c>
      <c r="E768" s="33">
        <v>23</v>
      </c>
    </row>
    <row r="769" spans="1:5" x14ac:dyDescent="0.25">
      <c r="A769" s="31" t="s">
        <v>805</v>
      </c>
      <c r="B769" t="s">
        <v>37</v>
      </c>
      <c r="C769" t="s">
        <v>92</v>
      </c>
      <c r="D769" s="32">
        <v>0.78703703703703698</v>
      </c>
      <c r="E769" s="33">
        <v>18</v>
      </c>
    </row>
    <row r="770" spans="1:5" x14ac:dyDescent="0.25">
      <c r="A770" s="31" t="s">
        <v>806</v>
      </c>
      <c r="B770" t="s">
        <v>37</v>
      </c>
      <c r="C770" t="s">
        <v>92</v>
      </c>
      <c r="D770" s="32">
        <v>0.94270833333333337</v>
      </c>
      <c r="E770" s="33">
        <v>32</v>
      </c>
    </row>
    <row r="771" spans="1:5" x14ac:dyDescent="0.25">
      <c r="A771" s="31" t="s">
        <v>807</v>
      </c>
      <c r="B771" t="s">
        <v>34</v>
      </c>
      <c r="C771" t="s">
        <v>92</v>
      </c>
      <c r="D771" s="32">
        <v>0.72101449275362317</v>
      </c>
      <c r="E771" s="33">
        <v>23</v>
      </c>
    </row>
    <row r="772" spans="1:5" x14ac:dyDescent="0.25">
      <c r="A772" s="31" t="s">
        <v>808</v>
      </c>
      <c r="B772" t="s">
        <v>37</v>
      </c>
      <c r="C772" t="s">
        <v>92</v>
      </c>
      <c r="D772" s="32">
        <v>0.8666666666666667</v>
      </c>
      <c r="E772" s="33">
        <v>15</v>
      </c>
    </row>
    <row r="773" spans="1:5" x14ac:dyDescent="0.25">
      <c r="A773" s="31" t="s">
        <v>809</v>
      </c>
      <c r="B773" t="s">
        <v>37</v>
      </c>
      <c r="C773" t="s">
        <v>92</v>
      </c>
      <c r="D773" s="32">
        <v>0.75</v>
      </c>
      <c r="E773" s="33">
        <v>11</v>
      </c>
    </row>
    <row r="774" spans="1:5" x14ac:dyDescent="0.25">
      <c r="A774" s="31" t="s">
        <v>810</v>
      </c>
      <c r="B774" t="s">
        <v>34</v>
      </c>
      <c r="C774" t="s">
        <v>92</v>
      </c>
      <c r="D774" s="32">
        <v>0.52500000000000002</v>
      </c>
      <c r="E774" s="33">
        <v>20</v>
      </c>
    </row>
    <row r="775" spans="1:5" x14ac:dyDescent="0.25">
      <c r="A775" s="31" t="s">
        <v>811</v>
      </c>
      <c r="B775" t="s">
        <v>34</v>
      </c>
      <c r="C775" t="s">
        <v>52</v>
      </c>
      <c r="D775" s="32">
        <v>0.625</v>
      </c>
      <c r="E775" s="33">
        <v>4</v>
      </c>
    </row>
    <row r="776" spans="1:5" x14ac:dyDescent="0.25">
      <c r="A776" s="31" t="s">
        <v>812</v>
      </c>
      <c r="B776" t="s">
        <v>37</v>
      </c>
      <c r="C776" t="s">
        <v>92</v>
      </c>
      <c r="D776" s="32">
        <v>0.78846153846153844</v>
      </c>
      <c r="E776" s="33">
        <v>13</v>
      </c>
    </row>
    <row r="777" spans="1:5" x14ac:dyDescent="0.25">
      <c r="A777" s="31" t="s">
        <v>813</v>
      </c>
      <c r="B777" t="s">
        <v>34</v>
      </c>
      <c r="C777" t="s">
        <v>92</v>
      </c>
      <c r="D777" s="32">
        <v>0.45833333333333331</v>
      </c>
      <c r="E777" s="33">
        <v>8</v>
      </c>
    </row>
    <row r="778" spans="1:5" x14ac:dyDescent="0.25">
      <c r="A778" s="31" t="s">
        <v>814</v>
      </c>
      <c r="B778" t="s">
        <v>34</v>
      </c>
      <c r="C778" t="s">
        <v>92</v>
      </c>
      <c r="D778" s="32">
        <v>0.6</v>
      </c>
      <c r="E778" s="33">
        <v>20</v>
      </c>
    </row>
    <row r="779" spans="1:5" x14ac:dyDescent="0.25">
      <c r="A779" s="31" t="s">
        <v>815</v>
      </c>
      <c r="B779" t="s">
        <v>34</v>
      </c>
      <c r="C779" t="s">
        <v>92</v>
      </c>
      <c r="D779" s="32">
        <v>0.86403508771929827</v>
      </c>
      <c r="E779" s="33">
        <v>19</v>
      </c>
    </row>
    <row r="780" spans="1:5" x14ac:dyDescent="0.25">
      <c r="A780" s="31" t="s">
        <v>816</v>
      </c>
      <c r="B780" t="s">
        <v>37</v>
      </c>
      <c r="C780" t="s">
        <v>92</v>
      </c>
      <c r="D780" s="32">
        <v>0.78205128205128205</v>
      </c>
      <c r="E780" s="33">
        <v>13</v>
      </c>
    </row>
    <row r="781" spans="1:5" x14ac:dyDescent="0.25">
      <c r="A781" s="31" t="s">
        <v>817</v>
      </c>
      <c r="B781" t="s">
        <v>34</v>
      </c>
      <c r="C781" t="s">
        <v>92</v>
      </c>
      <c r="D781" s="32">
        <v>0.78947368421052633</v>
      </c>
      <c r="E781" s="33">
        <v>19</v>
      </c>
    </row>
    <row r="782" spans="1:5" x14ac:dyDescent="0.25">
      <c r="A782" s="31" t="s">
        <v>818</v>
      </c>
      <c r="B782" t="s">
        <v>34</v>
      </c>
      <c r="C782" t="s">
        <v>92</v>
      </c>
      <c r="D782" s="32">
        <v>0.82986111111111116</v>
      </c>
      <c r="E782" s="33">
        <v>24</v>
      </c>
    </row>
    <row r="783" spans="1:5" x14ac:dyDescent="0.25">
      <c r="A783" s="31" t="s">
        <v>819</v>
      </c>
      <c r="B783" t="s">
        <v>37</v>
      </c>
      <c r="C783" t="s">
        <v>92</v>
      </c>
      <c r="D783" s="32">
        <v>0.859375</v>
      </c>
      <c r="E783" s="33">
        <v>16</v>
      </c>
    </row>
    <row r="784" spans="1:5" x14ac:dyDescent="0.25">
      <c r="A784" s="31" t="s">
        <v>820</v>
      </c>
      <c r="B784" t="s">
        <v>37</v>
      </c>
      <c r="C784" t="s">
        <v>92</v>
      </c>
      <c r="D784" s="32">
        <v>0.6785714285714286</v>
      </c>
      <c r="E784" s="33">
        <v>21</v>
      </c>
    </row>
    <row r="785" spans="1:5" x14ac:dyDescent="0.25">
      <c r="A785" s="31" t="s">
        <v>821</v>
      </c>
      <c r="B785" t="s">
        <v>37</v>
      </c>
      <c r="C785" t="s">
        <v>92</v>
      </c>
      <c r="D785" s="32">
        <v>0.84090909090909094</v>
      </c>
      <c r="E785" s="33">
        <v>22</v>
      </c>
    </row>
    <row r="786" spans="1:5" x14ac:dyDescent="0.25">
      <c r="A786" s="31" t="s">
        <v>822</v>
      </c>
      <c r="B786" t="s">
        <v>37</v>
      </c>
      <c r="C786" t="s">
        <v>92</v>
      </c>
      <c r="D786" s="32">
        <v>0.86594202898550732</v>
      </c>
      <c r="E786" s="33">
        <v>23</v>
      </c>
    </row>
    <row r="787" spans="1:5" x14ac:dyDescent="0.25">
      <c r="A787" s="31" t="s">
        <v>823</v>
      </c>
      <c r="B787" t="s">
        <v>37</v>
      </c>
      <c r="C787" t="s">
        <v>92</v>
      </c>
      <c r="D787" s="32">
        <v>0.72058823529411764</v>
      </c>
      <c r="E787" s="33">
        <v>17</v>
      </c>
    </row>
    <row r="788" spans="1:5" x14ac:dyDescent="0.25">
      <c r="A788" s="31" t="s">
        <v>824</v>
      </c>
      <c r="B788" t="s">
        <v>34</v>
      </c>
      <c r="C788" t="s">
        <v>92</v>
      </c>
      <c r="D788" s="32">
        <v>0.69907407407407407</v>
      </c>
      <c r="E788" s="33">
        <v>18</v>
      </c>
    </row>
    <row r="789" spans="1:5" x14ac:dyDescent="0.25">
      <c r="A789" s="31" t="s">
        <v>825</v>
      </c>
      <c r="B789" t="s">
        <v>37</v>
      </c>
      <c r="C789" t="s">
        <v>92</v>
      </c>
      <c r="D789" s="32">
        <v>0.88020833333333337</v>
      </c>
      <c r="E789" s="33">
        <v>16</v>
      </c>
    </row>
    <row r="790" spans="1:5" x14ac:dyDescent="0.25">
      <c r="A790" s="31" t="s">
        <v>826</v>
      </c>
      <c r="B790" t="s">
        <v>34</v>
      </c>
      <c r="C790" t="s">
        <v>52</v>
      </c>
      <c r="D790" s="32">
        <v>0.25</v>
      </c>
      <c r="E790" s="33">
        <v>1</v>
      </c>
    </row>
    <row r="791" spans="1:5" x14ac:dyDescent="0.25">
      <c r="A791" s="31" t="s">
        <v>827</v>
      </c>
      <c r="B791" t="s">
        <v>34</v>
      </c>
      <c r="C791" t="s">
        <v>92</v>
      </c>
      <c r="D791" s="32">
        <v>0.82499999999999996</v>
      </c>
      <c r="E791" s="33">
        <v>20</v>
      </c>
    </row>
    <row r="792" spans="1:5" x14ac:dyDescent="0.25">
      <c r="A792" s="31" t="s">
        <v>828</v>
      </c>
      <c r="B792" t="s">
        <v>37</v>
      </c>
      <c r="C792" t="s">
        <v>92</v>
      </c>
      <c r="D792" s="32">
        <v>0.81770833333333337</v>
      </c>
      <c r="E792" s="33">
        <v>16</v>
      </c>
    </row>
    <row r="793" spans="1:5" x14ac:dyDescent="0.25">
      <c r="A793" s="31" t="s">
        <v>829</v>
      </c>
      <c r="B793" t="s">
        <v>34</v>
      </c>
      <c r="C793" t="s">
        <v>92</v>
      </c>
      <c r="D793" s="32">
        <v>1.0392156862745099</v>
      </c>
      <c r="E793" s="33">
        <v>17</v>
      </c>
    </row>
    <row r="794" spans="1:5" x14ac:dyDescent="0.25">
      <c r="A794" s="31" t="s">
        <v>830</v>
      </c>
      <c r="B794" t="s">
        <v>34</v>
      </c>
      <c r="C794" t="s">
        <v>92</v>
      </c>
      <c r="D794" s="32">
        <v>0.8928571428571429</v>
      </c>
      <c r="E794" s="33">
        <v>7</v>
      </c>
    </row>
    <row r="795" spans="1:5" x14ac:dyDescent="0.25">
      <c r="A795" s="31" t="s">
        <v>831</v>
      </c>
      <c r="B795" t="s">
        <v>37</v>
      </c>
      <c r="C795" t="s">
        <v>92</v>
      </c>
      <c r="D795" s="32">
        <v>0.76602564102564108</v>
      </c>
      <c r="E795" s="33">
        <v>26</v>
      </c>
    </row>
    <row r="796" spans="1:5" x14ac:dyDescent="0.25">
      <c r="A796" s="31" t="s">
        <v>832</v>
      </c>
      <c r="B796" t="s">
        <v>37</v>
      </c>
      <c r="C796" t="s">
        <v>92</v>
      </c>
      <c r="D796" s="32">
        <v>0.92222222222222228</v>
      </c>
      <c r="E796" s="33">
        <v>15</v>
      </c>
    </row>
    <row r="797" spans="1:5" x14ac:dyDescent="0.25">
      <c r="A797" s="31" t="s">
        <v>833</v>
      </c>
      <c r="B797" t="s">
        <v>37</v>
      </c>
      <c r="C797" t="s">
        <v>92</v>
      </c>
      <c r="D797" s="32">
        <v>7.738095238095237E-2</v>
      </c>
      <c r="E797" s="33">
        <v>14</v>
      </c>
    </row>
    <row r="798" spans="1:5" x14ac:dyDescent="0.25">
      <c r="A798" s="31" t="s">
        <v>834</v>
      </c>
      <c r="B798" t="s">
        <v>37</v>
      </c>
      <c r="C798" t="s">
        <v>92</v>
      </c>
      <c r="D798" s="32">
        <v>0.83333333333333337</v>
      </c>
      <c r="E798" s="33">
        <v>4</v>
      </c>
    </row>
    <row r="799" spans="1:5" x14ac:dyDescent="0.25">
      <c r="A799" s="31" t="s">
        <v>835</v>
      </c>
      <c r="B799" t="s">
        <v>37</v>
      </c>
      <c r="C799" t="s">
        <v>92</v>
      </c>
      <c r="D799" s="32">
        <v>0.83630952380952384</v>
      </c>
      <c r="E799" s="33">
        <v>28</v>
      </c>
    </row>
    <row r="800" spans="1:5" x14ac:dyDescent="0.25">
      <c r="A800" s="31" t="s">
        <v>836</v>
      </c>
      <c r="B800" t="s">
        <v>37</v>
      </c>
      <c r="C800" t="s">
        <v>92</v>
      </c>
      <c r="D800" s="32">
        <v>0.625</v>
      </c>
      <c r="E800" s="33">
        <v>2</v>
      </c>
    </row>
    <row r="801" spans="1:5" x14ac:dyDescent="0.25">
      <c r="A801" s="31" t="s">
        <v>837</v>
      </c>
      <c r="B801" t="s">
        <v>37</v>
      </c>
      <c r="C801" t="s">
        <v>92</v>
      </c>
      <c r="D801" s="32">
        <v>0.78125</v>
      </c>
      <c r="E801" s="33">
        <v>32</v>
      </c>
    </row>
    <row r="802" spans="1:5" x14ac:dyDescent="0.25">
      <c r="A802" s="31" t="s">
        <v>838</v>
      </c>
      <c r="B802" t="s">
        <v>37</v>
      </c>
      <c r="C802" t="s">
        <v>92</v>
      </c>
      <c r="D802" s="32">
        <v>0.41666666666666669</v>
      </c>
      <c r="E802" s="33">
        <v>16</v>
      </c>
    </row>
    <row r="803" spans="1:5" x14ac:dyDescent="0.25">
      <c r="A803" s="31" t="s">
        <v>839</v>
      </c>
      <c r="B803" t="s">
        <v>34</v>
      </c>
      <c r="C803" t="s">
        <v>92</v>
      </c>
      <c r="D803" s="32">
        <v>0.38461538461538464</v>
      </c>
      <c r="E803" s="33">
        <v>13</v>
      </c>
    </row>
    <row r="804" spans="1:5" x14ac:dyDescent="0.25">
      <c r="A804" s="31" t="s">
        <v>840</v>
      </c>
      <c r="B804" t="s">
        <v>37</v>
      </c>
      <c r="C804" t="s">
        <v>92</v>
      </c>
      <c r="D804" s="32">
        <v>0.47435897435897439</v>
      </c>
      <c r="E804" s="33">
        <v>13</v>
      </c>
    </row>
    <row r="805" spans="1:5" x14ac:dyDescent="0.25">
      <c r="A805" s="31" t="s">
        <v>841</v>
      </c>
      <c r="B805" t="s">
        <v>34</v>
      </c>
      <c r="C805" t="s">
        <v>92</v>
      </c>
      <c r="D805" s="32">
        <v>0.83333333333333337</v>
      </c>
      <c r="E805" s="33">
        <v>19</v>
      </c>
    </row>
    <row r="806" spans="1:5" x14ac:dyDescent="0.25">
      <c r="A806" s="31" t="s">
        <v>842</v>
      </c>
      <c r="B806" t="s">
        <v>34</v>
      </c>
      <c r="C806" t="s">
        <v>92</v>
      </c>
      <c r="D806" s="32">
        <v>0.92261904761904756</v>
      </c>
      <c r="E806" s="33">
        <v>14</v>
      </c>
    </row>
    <row r="807" spans="1:5" x14ac:dyDescent="0.25">
      <c r="A807" s="31" t="s">
        <v>843</v>
      </c>
      <c r="B807" t="s">
        <v>34</v>
      </c>
      <c r="C807" t="s">
        <v>92</v>
      </c>
      <c r="D807" s="32">
        <v>0.79166666666666674</v>
      </c>
      <c r="E807" s="33">
        <v>10</v>
      </c>
    </row>
    <row r="808" spans="1:5" x14ac:dyDescent="0.25">
      <c r="A808" s="31" t="s">
        <v>844</v>
      </c>
      <c r="B808" t="s">
        <v>37</v>
      </c>
      <c r="C808" t="s">
        <v>92</v>
      </c>
      <c r="D808" s="32">
        <v>0.79166666666666663</v>
      </c>
      <c r="E808" s="33">
        <v>12</v>
      </c>
    </row>
    <row r="809" spans="1:5" x14ac:dyDescent="0.25">
      <c r="A809" s="31" t="s">
        <v>845</v>
      </c>
      <c r="B809" t="s">
        <v>37</v>
      </c>
      <c r="C809" t="s">
        <v>92</v>
      </c>
      <c r="D809" s="32">
        <v>0.56944444444444442</v>
      </c>
      <c r="E809" s="33">
        <v>6</v>
      </c>
    </row>
    <row r="810" spans="1:5" x14ac:dyDescent="0.25">
      <c r="A810" s="31" t="s">
        <v>846</v>
      </c>
      <c r="B810" t="s">
        <v>34</v>
      </c>
      <c r="C810" t="s">
        <v>92</v>
      </c>
      <c r="D810" s="32">
        <v>0.91666666666666663</v>
      </c>
      <c r="E810" s="33">
        <v>15</v>
      </c>
    </row>
    <row r="811" spans="1:5" x14ac:dyDescent="0.25">
      <c r="A811" s="31" t="s">
        <v>847</v>
      </c>
      <c r="B811" t="s">
        <v>37</v>
      </c>
      <c r="C811" t="s">
        <v>92</v>
      </c>
      <c r="D811" s="32">
        <v>0.76666666666666672</v>
      </c>
      <c r="E811" s="33">
        <v>15</v>
      </c>
    </row>
    <row r="812" spans="1:5" x14ac:dyDescent="0.25">
      <c r="A812" s="31" t="s">
        <v>848</v>
      </c>
      <c r="B812" t="s">
        <v>34</v>
      </c>
      <c r="C812" t="s">
        <v>92</v>
      </c>
      <c r="D812" s="32">
        <v>0.91666666666666663</v>
      </c>
      <c r="E812" s="33">
        <v>15</v>
      </c>
    </row>
    <row r="813" spans="1:5" x14ac:dyDescent="0.25">
      <c r="A813" s="31" t="s">
        <v>849</v>
      </c>
      <c r="B813" t="s">
        <v>37</v>
      </c>
      <c r="C813" t="s">
        <v>92</v>
      </c>
      <c r="D813" s="32">
        <v>0.82291666666666663</v>
      </c>
      <c r="E813" s="33">
        <v>16</v>
      </c>
    </row>
    <row r="814" spans="1:5" x14ac:dyDescent="0.25">
      <c r="A814" s="31" t="s">
        <v>850</v>
      </c>
      <c r="B814" t="s">
        <v>37</v>
      </c>
      <c r="C814" t="s">
        <v>92</v>
      </c>
      <c r="D814" s="32">
        <v>0.89743589743589736</v>
      </c>
      <c r="E814" s="33">
        <v>13</v>
      </c>
    </row>
    <row r="815" spans="1:5" x14ac:dyDescent="0.25">
      <c r="A815" s="31" t="s">
        <v>851</v>
      </c>
      <c r="B815" t="s">
        <v>37</v>
      </c>
      <c r="C815" t="s">
        <v>92</v>
      </c>
      <c r="D815" s="32">
        <v>0.78431372549019607</v>
      </c>
      <c r="E815" s="33">
        <v>17</v>
      </c>
    </row>
    <row r="816" spans="1:5" x14ac:dyDescent="0.25">
      <c r="A816" s="31" t="s">
        <v>852</v>
      </c>
      <c r="B816" t="s">
        <v>37</v>
      </c>
      <c r="C816" t="s">
        <v>92</v>
      </c>
      <c r="D816" s="32">
        <v>0.82352941176470584</v>
      </c>
      <c r="E816" s="33">
        <v>17</v>
      </c>
    </row>
    <row r="817" spans="1:5" x14ac:dyDescent="0.25">
      <c r="A817" s="31" t="s">
        <v>853</v>
      </c>
      <c r="B817" t="s">
        <v>34</v>
      </c>
      <c r="C817" t="s">
        <v>92</v>
      </c>
      <c r="D817" s="32">
        <v>0.89743589743589736</v>
      </c>
      <c r="E817" s="33">
        <v>13</v>
      </c>
    </row>
    <row r="818" spans="1:5" x14ac:dyDescent="0.25">
      <c r="A818" s="31" t="s">
        <v>854</v>
      </c>
      <c r="B818" t="s">
        <v>37</v>
      </c>
      <c r="C818" t="s">
        <v>92</v>
      </c>
      <c r="D818" s="32">
        <v>0.58333333333333337</v>
      </c>
      <c r="E818" s="33">
        <v>16</v>
      </c>
    </row>
    <row r="819" spans="1:5" x14ac:dyDescent="0.25">
      <c r="A819" s="31" t="s">
        <v>855</v>
      </c>
      <c r="B819" t="s">
        <v>37</v>
      </c>
      <c r="C819" t="s">
        <v>92</v>
      </c>
      <c r="D819" s="32">
        <v>0.51515151515151514</v>
      </c>
      <c r="E819" s="33">
        <v>11</v>
      </c>
    </row>
    <row r="820" spans="1:5" x14ac:dyDescent="0.25">
      <c r="A820" s="31" t="s">
        <v>856</v>
      </c>
      <c r="B820" t="s">
        <v>34</v>
      </c>
      <c r="C820" t="s">
        <v>92</v>
      </c>
      <c r="D820" s="32">
        <v>0.76515151515151514</v>
      </c>
      <c r="E820" s="33">
        <v>22</v>
      </c>
    </row>
    <row r="821" spans="1:5" x14ac:dyDescent="0.25">
      <c r="A821" s="31" t="s">
        <v>857</v>
      </c>
      <c r="B821" t="s">
        <v>34</v>
      </c>
      <c r="C821" t="s">
        <v>92</v>
      </c>
      <c r="D821" s="32">
        <v>0.70833333333333337</v>
      </c>
      <c r="E821" s="33">
        <v>2</v>
      </c>
    </row>
    <row r="822" spans="1:5" x14ac:dyDescent="0.25">
      <c r="A822" s="31" t="s">
        <v>858</v>
      </c>
      <c r="B822" t="s">
        <v>37</v>
      </c>
      <c r="C822" t="s">
        <v>92</v>
      </c>
      <c r="D822" s="32">
        <v>0.75520833333333337</v>
      </c>
      <c r="E822" s="33">
        <v>16</v>
      </c>
    </row>
    <row r="823" spans="1:5" x14ac:dyDescent="0.25">
      <c r="A823" s="31" t="s">
        <v>859</v>
      </c>
      <c r="B823" t="s">
        <v>37</v>
      </c>
      <c r="C823" t="s">
        <v>92</v>
      </c>
      <c r="D823" s="32">
        <v>0.31862745098039219</v>
      </c>
      <c r="E823" s="33">
        <v>17</v>
      </c>
    </row>
    <row r="824" spans="1:5" x14ac:dyDescent="0.25">
      <c r="A824" s="31" t="s">
        <v>860</v>
      </c>
      <c r="B824" t="s">
        <v>37</v>
      </c>
      <c r="C824" t="s">
        <v>92</v>
      </c>
      <c r="D824" s="32">
        <v>0.87280701754385959</v>
      </c>
      <c r="E824" s="33">
        <v>19</v>
      </c>
    </row>
    <row r="825" spans="1:5" x14ac:dyDescent="0.25">
      <c r="A825" s="31" t="s">
        <v>861</v>
      </c>
      <c r="B825" t="s">
        <v>34</v>
      </c>
      <c r="C825" t="s">
        <v>92</v>
      </c>
      <c r="D825" s="32">
        <v>0.8039215686274509</v>
      </c>
      <c r="E825" s="33">
        <v>17</v>
      </c>
    </row>
    <row r="826" spans="1:5" x14ac:dyDescent="0.25">
      <c r="A826" s="31" t="s">
        <v>862</v>
      </c>
      <c r="B826" t="s">
        <v>37</v>
      </c>
      <c r="C826" t="s">
        <v>92</v>
      </c>
      <c r="D826" s="32">
        <v>0.65789473684210531</v>
      </c>
      <c r="E826" s="33">
        <v>19</v>
      </c>
    </row>
    <row r="827" spans="1:5" x14ac:dyDescent="0.25">
      <c r="A827" s="31" t="s">
        <v>863</v>
      </c>
      <c r="B827" t="s">
        <v>37</v>
      </c>
      <c r="C827" t="s">
        <v>92</v>
      </c>
      <c r="D827" s="32">
        <v>0.80952380952380953</v>
      </c>
      <c r="E827" s="33">
        <v>7</v>
      </c>
    </row>
    <row r="828" spans="1:5" x14ac:dyDescent="0.25">
      <c r="A828" s="31" t="s">
        <v>864</v>
      </c>
      <c r="B828" t="s">
        <v>37</v>
      </c>
      <c r="C828" t="s">
        <v>92</v>
      </c>
      <c r="D828" s="32">
        <v>0.60784313725490202</v>
      </c>
      <c r="E828" s="33">
        <v>17</v>
      </c>
    </row>
    <row r="829" spans="1:5" x14ac:dyDescent="0.25">
      <c r="A829" s="31" t="s">
        <v>865</v>
      </c>
      <c r="B829" t="s">
        <v>37</v>
      </c>
      <c r="C829" t="s">
        <v>92</v>
      </c>
      <c r="D829" s="32">
        <v>0.56944444444444442</v>
      </c>
      <c r="E829" s="33">
        <v>6</v>
      </c>
    </row>
    <row r="830" spans="1:5" x14ac:dyDescent="0.25">
      <c r="A830" s="31" t="s">
        <v>866</v>
      </c>
      <c r="B830" t="s">
        <v>34</v>
      </c>
      <c r="C830" t="s">
        <v>92</v>
      </c>
      <c r="D830" s="32">
        <v>0.6875</v>
      </c>
      <c r="E830" s="33">
        <v>8</v>
      </c>
    </row>
    <row r="831" spans="1:5" x14ac:dyDescent="0.25">
      <c r="A831" s="31" t="s">
        <v>867</v>
      </c>
      <c r="B831" t="s">
        <v>37</v>
      </c>
      <c r="C831" t="s">
        <v>92</v>
      </c>
      <c r="D831" s="32">
        <v>0.88095238095238104</v>
      </c>
      <c r="E831" s="33">
        <v>7</v>
      </c>
    </row>
    <row r="832" spans="1:5" x14ac:dyDescent="0.25">
      <c r="A832" s="31" t="s">
        <v>868</v>
      </c>
      <c r="B832" t="s">
        <v>37</v>
      </c>
      <c r="C832" t="s">
        <v>92</v>
      </c>
      <c r="D832" s="32">
        <v>0.86904761904761896</v>
      </c>
      <c r="E832" s="33">
        <v>7</v>
      </c>
    </row>
    <row r="833" spans="1:5" x14ac:dyDescent="0.25">
      <c r="A833" s="31" t="s">
        <v>869</v>
      </c>
      <c r="B833" t="s">
        <v>37</v>
      </c>
      <c r="C833" t="s">
        <v>92</v>
      </c>
      <c r="D833" s="32">
        <v>0.63636363636363635</v>
      </c>
      <c r="E833" s="33">
        <v>11</v>
      </c>
    </row>
    <row r="834" spans="1:5" x14ac:dyDescent="0.25">
      <c r="A834" s="31" t="s">
        <v>870</v>
      </c>
      <c r="B834" t="s">
        <v>37</v>
      </c>
      <c r="C834" t="s">
        <v>92</v>
      </c>
      <c r="D834" s="32">
        <v>0.73611111111111116</v>
      </c>
      <c r="E834" s="33">
        <v>18</v>
      </c>
    </row>
    <row r="835" spans="1:5" x14ac:dyDescent="0.25">
      <c r="A835" s="31" t="s">
        <v>871</v>
      </c>
      <c r="B835" t="s">
        <v>37</v>
      </c>
      <c r="C835" t="s">
        <v>92</v>
      </c>
      <c r="D835" s="32">
        <v>0.81372549019607843</v>
      </c>
      <c r="E835" s="33">
        <v>17</v>
      </c>
    </row>
    <row r="836" spans="1:5" x14ac:dyDescent="0.25">
      <c r="A836" s="31" t="s">
        <v>872</v>
      </c>
      <c r="B836" t="s">
        <v>37</v>
      </c>
      <c r="C836" t="s">
        <v>92</v>
      </c>
      <c r="D836" s="32">
        <v>0.82407407407407407</v>
      </c>
      <c r="E836" s="33">
        <v>9</v>
      </c>
    </row>
    <row r="837" spans="1:5" x14ac:dyDescent="0.25">
      <c r="A837" s="31" t="s">
        <v>873</v>
      </c>
      <c r="B837" t="s">
        <v>34</v>
      </c>
      <c r="C837" t="s">
        <v>92</v>
      </c>
      <c r="D837" s="32">
        <v>0.86363636363636365</v>
      </c>
      <c r="E837" s="33">
        <v>11</v>
      </c>
    </row>
    <row r="838" spans="1:5" x14ac:dyDescent="0.25">
      <c r="A838" s="31" t="s">
        <v>874</v>
      </c>
      <c r="B838" t="s">
        <v>34</v>
      </c>
      <c r="C838" t="s">
        <v>52</v>
      </c>
      <c r="D838" s="32">
        <v>0.25</v>
      </c>
      <c r="E838" s="33">
        <v>1</v>
      </c>
    </row>
    <row r="839" spans="1:5" x14ac:dyDescent="0.25">
      <c r="A839" s="31" t="s">
        <v>875</v>
      </c>
      <c r="B839" t="s">
        <v>37</v>
      </c>
      <c r="C839" t="s">
        <v>92</v>
      </c>
      <c r="D839" s="32">
        <v>0.1130952380952381</v>
      </c>
      <c r="E839" s="33">
        <v>14</v>
      </c>
    </row>
    <row r="840" spans="1:5" x14ac:dyDescent="0.25">
      <c r="A840" s="31" t="s">
        <v>876</v>
      </c>
      <c r="B840" t="s">
        <v>37</v>
      </c>
      <c r="C840" t="s">
        <v>92</v>
      </c>
      <c r="D840" s="32">
        <v>0.8666666666666667</v>
      </c>
      <c r="E840" s="33">
        <v>15</v>
      </c>
    </row>
    <row r="841" spans="1:5" x14ac:dyDescent="0.25">
      <c r="A841" s="31" t="s">
        <v>877</v>
      </c>
      <c r="B841" t="s">
        <v>34</v>
      </c>
      <c r="C841" t="s">
        <v>92</v>
      </c>
      <c r="D841" s="32">
        <v>0.5</v>
      </c>
      <c r="E841" s="33">
        <v>3</v>
      </c>
    </row>
    <row r="842" spans="1:5" x14ac:dyDescent="0.25">
      <c r="A842" s="31" t="s">
        <v>878</v>
      </c>
      <c r="B842" t="s">
        <v>37</v>
      </c>
      <c r="C842" t="s">
        <v>92</v>
      </c>
      <c r="D842" s="32">
        <v>0.72916666666666663</v>
      </c>
      <c r="E842" s="33">
        <v>8</v>
      </c>
    </row>
    <row r="843" spans="1:5" x14ac:dyDescent="0.25">
      <c r="A843" s="31" t="s">
        <v>879</v>
      </c>
      <c r="B843" t="s">
        <v>34</v>
      </c>
      <c r="C843" t="s">
        <v>92</v>
      </c>
      <c r="D843" s="32">
        <v>0.95833333333333337</v>
      </c>
      <c r="E843" s="33">
        <v>4</v>
      </c>
    </row>
    <row r="844" spans="1:5" x14ac:dyDescent="0.25">
      <c r="A844" s="31" t="s">
        <v>880</v>
      </c>
      <c r="B844" t="s">
        <v>37</v>
      </c>
      <c r="C844" t="s">
        <v>92</v>
      </c>
      <c r="D844" s="32">
        <v>0.81818181818181823</v>
      </c>
      <c r="E844" s="33">
        <v>11</v>
      </c>
    </row>
    <row r="845" spans="1:5" x14ac:dyDescent="0.25">
      <c r="A845" s="31" t="s">
        <v>881</v>
      </c>
      <c r="B845" t="s">
        <v>37</v>
      </c>
      <c r="C845" t="s">
        <v>92</v>
      </c>
      <c r="D845" s="32">
        <v>0.47916666666666669</v>
      </c>
      <c r="E845" s="33">
        <v>4</v>
      </c>
    </row>
    <row r="846" spans="1:5" x14ac:dyDescent="0.25">
      <c r="A846" s="31" t="s">
        <v>882</v>
      </c>
      <c r="B846" t="s">
        <v>37</v>
      </c>
      <c r="C846" t="s">
        <v>92</v>
      </c>
      <c r="D846" s="32">
        <v>0.85526315789473684</v>
      </c>
      <c r="E846" s="33">
        <v>19</v>
      </c>
    </row>
    <row r="847" spans="1:5" x14ac:dyDescent="0.25">
      <c r="A847" s="31" t="s">
        <v>883</v>
      </c>
      <c r="B847" t="s">
        <v>37</v>
      </c>
      <c r="C847" t="s">
        <v>52</v>
      </c>
      <c r="D847" s="32">
        <v>0.29166666666666669</v>
      </c>
      <c r="E847" s="33">
        <v>4</v>
      </c>
    </row>
    <row r="848" spans="1:5" x14ac:dyDescent="0.25">
      <c r="A848" s="31" t="s">
        <v>884</v>
      </c>
      <c r="B848" t="s">
        <v>34</v>
      </c>
      <c r="C848" t="s">
        <v>92</v>
      </c>
      <c r="D848" s="32">
        <v>0.625</v>
      </c>
      <c r="E848" s="33">
        <v>2</v>
      </c>
    </row>
    <row r="849" spans="1:5" x14ac:dyDescent="0.25">
      <c r="A849" s="31" t="s">
        <v>885</v>
      </c>
      <c r="B849" t="s">
        <v>34</v>
      </c>
      <c r="C849" t="s">
        <v>92</v>
      </c>
      <c r="D849" s="32">
        <v>0.54166666666666663</v>
      </c>
      <c r="E849" s="33">
        <v>18</v>
      </c>
    </row>
    <row r="850" spans="1:5" x14ac:dyDescent="0.25">
      <c r="A850" s="31" t="s">
        <v>886</v>
      </c>
      <c r="B850" t="s">
        <v>37</v>
      </c>
      <c r="C850" t="s">
        <v>92</v>
      </c>
      <c r="D850" s="32">
        <v>0.58333333333333337</v>
      </c>
      <c r="E850" s="33">
        <v>2</v>
      </c>
    </row>
    <row r="851" spans="1:5" x14ac:dyDescent="0.25">
      <c r="A851" s="31" t="s">
        <v>887</v>
      </c>
      <c r="B851" t="s">
        <v>37</v>
      </c>
      <c r="C851" t="s">
        <v>92</v>
      </c>
      <c r="D851" s="32">
        <v>0.93181818181818177</v>
      </c>
      <c r="E851" s="33">
        <v>11</v>
      </c>
    </row>
    <row r="852" spans="1:5" x14ac:dyDescent="0.25">
      <c r="A852" s="31" t="s">
        <v>888</v>
      </c>
      <c r="B852" t="s">
        <v>37</v>
      </c>
      <c r="C852" t="s">
        <v>92</v>
      </c>
      <c r="D852" s="32">
        <v>0.59259259259259256</v>
      </c>
      <c r="E852" s="33">
        <v>9</v>
      </c>
    </row>
    <row r="853" spans="1:5" x14ac:dyDescent="0.25">
      <c r="A853" s="31" t="s">
        <v>889</v>
      </c>
      <c r="B853" t="s">
        <v>34</v>
      </c>
      <c r="C853" t="s">
        <v>92</v>
      </c>
      <c r="D853" s="32">
        <v>0.53409090909090906</v>
      </c>
      <c r="E853" s="33">
        <v>22</v>
      </c>
    </row>
    <row r="854" spans="1:5" x14ac:dyDescent="0.25">
      <c r="A854" s="31" t="s">
        <v>890</v>
      </c>
      <c r="B854" t="s">
        <v>37</v>
      </c>
      <c r="C854" t="s">
        <v>92</v>
      </c>
      <c r="D854" s="32">
        <v>0.77564102564102566</v>
      </c>
      <c r="E854" s="33">
        <v>13</v>
      </c>
    </row>
    <row r="855" spans="1:5" x14ac:dyDescent="0.25">
      <c r="A855" s="31" t="s">
        <v>891</v>
      </c>
      <c r="B855" t="s">
        <v>37</v>
      </c>
      <c r="C855" t="s">
        <v>92</v>
      </c>
      <c r="D855" s="32">
        <v>0.58333333333333337</v>
      </c>
      <c r="E855" s="33">
        <v>2</v>
      </c>
    </row>
    <row r="856" spans="1:5" x14ac:dyDescent="0.25">
      <c r="A856" s="31" t="s">
        <v>892</v>
      </c>
      <c r="B856" t="s">
        <v>37</v>
      </c>
      <c r="C856" t="s">
        <v>92</v>
      </c>
      <c r="D856" s="32">
        <v>0.78472222222222221</v>
      </c>
      <c r="E856" s="33">
        <v>12</v>
      </c>
    </row>
    <row r="857" spans="1:5" x14ac:dyDescent="0.25">
      <c r="A857" s="31" t="s">
        <v>893</v>
      </c>
      <c r="B857" t="s">
        <v>37</v>
      </c>
      <c r="C857" t="s">
        <v>92</v>
      </c>
      <c r="D857" s="32">
        <v>0.86363636363636365</v>
      </c>
      <c r="E857" s="33">
        <v>11</v>
      </c>
    </row>
    <row r="858" spans="1:5" x14ac:dyDescent="0.25">
      <c r="A858" s="31" t="s">
        <v>894</v>
      </c>
      <c r="B858" t="s">
        <v>37</v>
      </c>
      <c r="C858" t="s">
        <v>92</v>
      </c>
      <c r="D858" s="32">
        <v>0.875</v>
      </c>
      <c r="E858" s="33">
        <v>6</v>
      </c>
    </row>
    <row r="859" spans="1:5" x14ac:dyDescent="0.25">
      <c r="A859" s="31" t="s">
        <v>895</v>
      </c>
      <c r="B859" t="s">
        <v>34</v>
      </c>
      <c r="C859" t="s">
        <v>92</v>
      </c>
      <c r="D859" s="32">
        <v>0.95512820512820507</v>
      </c>
      <c r="E859" s="33">
        <v>13</v>
      </c>
    </row>
    <row r="860" spans="1:5" x14ac:dyDescent="0.25">
      <c r="A860" s="31" t="s">
        <v>896</v>
      </c>
      <c r="B860" t="s">
        <v>37</v>
      </c>
      <c r="C860" t="s">
        <v>92</v>
      </c>
      <c r="D860" s="32">
        <v>0.84876543209876543</v>
      </c>
      <c r="E860" s="33">
        <v>27</v>
      </c>
    </row>
    <row r="861" spans="1:5" x14ac:dyDescent="0.25">
      <c r="A861" s="31" t="s">
        <v>897</v>
      </c>
      <c r="B861" t="s">
        <v>37</v>
      </c>
      <c r="C861" t="s">
        <v>92</v>
      </c>
      <c r="D861" s="32">
        <v>0.5892857142857143</v>
      </c>
      <c r="E861" s="33">
        <v>14</v>
      </c>
    </row>
    <row r="862" spans="1:5" x14ac:dyDescent="0.25">
      <c r="A862" s="31" t="s">
        <v>898</v>
      </c>
      <c r="B862" t="s">
        <v>34</v>
      </c>
      <c r="C862" t="s">
        <v>92</v>
      </c>
      <c r="D862" s="32">
        <v>0.28333333333333333</v>
      </c>
      <c r="E862" s="33">
        <v>5</v>
      </c>
    </row>
    <row r="863" spans="1:5" x14ac:dyDescent="0.25">
      <c r="A863" s="31" t="s">
        <v>899</v>
      </c>
      <c r="B863" t="s">
        <v>37</v>
      </c>
      <c r="C863" t="s">
        <v>92</v>
      </c>
      <c r="D863" s="32">
        <v>0.6777777777777777</v>
      </c>
      <c r="E863" s="33">
        <v>15</v>
      </c>
    </row>
    <row r="864" spans="1:5" x14ac:dyDescent="0.25">
      <c r="A864" s="31" t="s">
        <v>900</v>
      </c>
      <c r="B864" t="s">
        <v>34</v>
      </c>
      <c r="C864" t="s">
        <v>92</v>
      </c>
      <c r="D864" s="32">
        <v>0.83333333333333337</v>
      </c>
      <c r="E864" s="33">
        <v>15</v>
      </c>
    </row>
    <row r="865" spans="1:5" x14ac:dyDescent="0.25">
      <c r="A865" s="31" t="s">
        <v>901</v>
      </c>
      <c r="B865" t="s">
        <v>34</v>
      </c>
      <c r="C865" t="s">
        <v>92</v>
      </c>
      <c r="D865" s="32">
        <v>0.77380952380952384</v>
      </c>
      <c r="E865" s="33">
        <v>14</v>
      </c>
    </row>
    <row r="866" spans="1:5" x14ac:dyDescent="0.25">
      <c r="A866" s="31" t="s">
        <v>902</v>
      </c>
      <c r="B866" t="s">
        <v>34</v>
      </c>
      <c r="C866" t="s">
        <v>92</v>
      </c>
      <c r="D866" s="32">
        <v>0.91666666666666663</v>
      </c>
      <c r="E866" s="33">
        <v>13</v>
      </c>
    </row>
    <row r="867" spans="1:5" x14ac:dyDescent="0.25">
      <c r="A867" s="31" t="s">
        <v>903</v>
      </c>
      <c r="B867" t="s">
        <v>37</v>
      </c>
      <c r="C867" t="s">
        <v>92</v>
      </c>
      <c r="D867" s="32">
        <v>0.86904761904761896</v>
      </c>
      <c r="E867" s="33">
        <v>7</v>
      </c>
    </row>
    <row r="868" spans="1:5" x14ac:dyDescent="0.25">
      <c r="A868" s="31" t="s">
        <v>904</v>
      </c>
      <c r="B868" t="s">
        <v>34</v>
      </c>
      <c r="C868" t="s">
        <v>92</v>
      </c>
      <c r="D868" s="32">
        <v>0.63541666666666663</v>
      </c>
      <c r="E868" s="33">
        <v>16</v>
      </c>
    </row>
    <row r="869" spans="1:5" x14ac:dyDescent="0.25">
      <c r="A869" s="31" t="s">
        <v>905</v>
      </c>
      <c r="B869" t="s">
        <v>37</v>
      </c>
      <c r="C869" t="s">
        <v>92</v>
      </c>
      <c r="D869" s="32">
        <v>0.77450980392156854</v>
      </c>
      <c r="E869" s="33">
        <v>17</v>
      </c>
    </row>
    <row r="870" spans="1:5" x14ac:dyDescent="0.25">
      <c r="A870" s="31" t="s">
        <v>906</v>
      </c>
      <c r="B870" t="s">
        <v>34</v>
      </c>
      <c r="C870" t="s">
        <v>52</v>
      </c>
      <c r="D870" s="32">
        <v>0.75</v>
      </c>
      <c r="E870" s="33">
        <v>2</v>
      </c>
    </row>
    <row r="871" spans="1:5" x14ac:dyDescent="0.25">
      <c r="A871" s="31" t="s">
        <v>907</v>
      </c>
      <c r="B871" t="s">
        <v>37</v>
      </c>
      <c r="C871" t="s">
        <v>92</v>
      </c>
      <c r="D871" s="32">
        <v>0.65740740740740744</v>
      </c>
      <c r="E871" s="33">
        <v>9</v>
      </c>
    </row>
    <row r="872" spans="1:5" x14ac:dyDescent="0.25">
      <c r="A872" s="31" t="s">
        <v>908</v>
      </c>
      <c r="B872" t="s">
        <v>37</v>
      </c>
      <c r="C872" t="s">
        <v>92</v>
      </c>
      <c r="D872" s="32">
        <v>0.84666666666666668</v>
      </c>
      <c r="E872" s="33">
        <v>25</v>
      </c>
    </row>
    <row r="873" spans="1:5" x14ac:dyDescent="0.25">
      <c r="A873" s="31" t="s">
        <v>909</v>
      </c>
      <c r="B873" t="s">
        <v>37</v>
      </c>
      <c r="C873" t="s">
        <v>92</v>
      </c>
      <c r="D873" s="32">
        <v>0.72435897435897434</v>
      </c>
      <c r="E873" s="33">
        <v>13</v>
      </c>
    </row>
    <row r="874" spans="1:5" x14ac:dyDescent="0.25">
      <c r="A874" s="31" t="s">
        <v>910</v>
      </c>
      <c r="B874" t="s">
        <v>34</v>
      </c>
      <c r="C874" t="s">
        <v>92</v>
      </c>
      <c r="D874" s="32">
        <v>0.74242424242424232</v>
      </c>
      <c r="E874" s="33">
        <v>11</v>
      </c>
    </row>
    <row r="875" spans="1:5" x14ac:dyDescent="0.25">
      <c r="A875" s="31" t="s">
        <v>911</v>
      </c>
      <c r="B875" t="s">
        <v>37</v>
      </c>
      <c r="C875" t="s">
        <v>92</v>
      </c>
      <c r="D875" s="32">
        <v>0.76960784313725494</v>
      </c>
      <c r="E875" s="33">
        <v>17</v>
      </c>
    </row>
    <row r="876" spans="1:5" x14ac:dyDescent="0.25">
      <c r="A876" s="31" t="s">
        <v>912</v>
      </c>
      <c r="B876" t="s">
        <v>37</v>
      </c>
      <c r="C876" t="s">
        <v>92</v>
      </c>
      <c r="D876" s="32">
        <v>0.91666666666666663</v>
      </c>
      <c r="E876" s="33">
        <v>1</v>
      </c>
    </row>
    <row r="877" spans="1:5" x14ac:dyDescent="0.25">
      <c r="A877" s="31" t="s">
        <v>913</v>
      </c>
      <c r="B877" t="s">
        <v>34</v>
      </c>
      <c r="C877" t="s">
        <v>52</v>
      </c>
      <c r="D877" s="32">
        <v>3</v>
      </c>
      <c r="E877" s="33">
        <v>2</v>
      </c>
    </row>
    <row r="878" spans="1:5" x14ac:dyDescent="0.25">
      <c r="A878" s="31" t="s">
        <v>914</v>
      </c>
      <c r="B878" t="s">
        <v>37</v>
      </c>
      <c r="C878" t="s">
        <v>92</v>
      </c>
      <c r="D878" s="32">
        <v>0.79166666666666663</v>
      </c>
      <c r="E878" s="33">
        <v>2</v>
      </c>
    </row>
    <row r="879" spans="1:5" x14ac:dyDescent="0.25">
      <c r="A879" s="31" t="s">
        <v>915</v>
      </c>
      <c r="B879" t="s">
        <v>34</v>
      </c>
      <c r="C879" t="s">
        <v>92</v>
      </c>
      <c r="D879" s="32">
        <v>0.47435897435897439</v>
      </c>
      <c r="E879" s="33">
        <v>13</v>
      </c>
    </row>
    <row r="880" spans="1:5" x14ac:dyDescent="0.25">
      <c r="A880" s="31" t="s">
        <v>916</v>
      </c>
      <c r="B880" t="s">
        <v>34</v>
      </c>
      <c r="C880" t="s">
        <v>92</v>
      </c>
      <c r="D880" s="32">
        <v>0.5</v>
      </c>
      <c r="E880" s="33">
        <v>2</v>
      </c>
    </row>
    <row r="881" spans="1:5" x14ac:dyDescent="0.25">
      <c r="A881" s="31" t="s">
        <v>917</v>
      </c>
      <c r="B881" t="s">
        <v>34</v>
      </c>
      <c r="C881" t="s">
        <v>92</v>
      </c>
      <c r="D881" s="32">
        <v>0.56944444444444442</v>
      </c>
      <c r="E881" s="33">
        <v>6</v>
      </c>
    </row>
    <row r="882" spans="1:5" x14ac:dyDescent="0.25">
      <c r="A882" s="31" t="s">
        <v>918</v>
      </c>
      <c r="B882" t="s">
        <v>34</v>
      </c>
      <c r="C882" t="s">
        <v>92</v>
      </c>
      <c r="D882" s="32">
        <v>0.75</v>
      </c>
      <c r="E882" s="33">
        <v>10</v>
      </c>
    </row>
    <row r="883" spans="1:5" x14ac:dyDescent="0.25">
      <c r="A883" s="31" t="s">
        <v>919</v>
      </c>
      <c r="B883" t="s">
        <v>34</v>
      </c>
      <c r="C883" t="s">
        <v>92</v>
      </c>
      <c r="D883" s="32">
        <v>0.75462962962962965</v>
      </c>
      <c r="E883" s="33">
        <v>18</v>
      </c>
    </row>
    <row r="884" spans="1:5" x14ac:dyDescent="0.25">
      <c r="A884" s="31" t="s">
        <v>920</v>
      </c>
      <c r="B884" t="s">
        <v>34</v>
      </c>
      <c r="C884" t="s">
        <v>92</v>
      </c>
      <c r="D884" s="32">
        <v>0.16666666666666666</v>
      </c>
      <c r="E884" s="33">
        <v>12</v>
      </c>
    </row>
    <row r="885" spans="1:5" x14ac:dyDescent="0.25">
      <c r="A885" s="31" t="s">
        <v>921</v>
      </c>
      <c r="B885" t="s">
        <v>37</v>
      </c>
      <c r="C885" t="s">
        <v>92</v>
      </c>
      <c r="D885" s="32">
        <v>0.56944444444444442</v>
      </c>
      <c r="E885" s="33">
        <v>6</v>
      </c>
    </row>
    <row r="886" spans="1:5" x14ac:dyDescent="0.25">
      <c r="A886" s="31" t="s">
        <v>922</v>
      </c>
      <c r="B886" t="s">
        <v>37</v>
      </c>
      <c r="C886" t="s">
        <v>92</v>
      </c>
      <c r="D886" s="32">
        <v>0.72619047619047616</v>
      </c>
      <c r="E886" s="33">
        <v>14</v>
      </c>
    </row>
    <row r="887" spans="1:5" x14ac:dyDescent="0.25">
      <c r="A887" s="31" t="s">
        <v>923</v>
      </c>
      <c r="B887" t="s">
        <v>37</v>
      </c>
      <c r="C887" t="s">
        <v>92</v>
      </c>
      <c r="D887" s="32">
        <v>0.55729166666666663</v>
      </c>
      <c r="E887" s="33">
        <v>16</v>
      </c>
    </row>
    <row r="888" spans="1:5" x14ac:dyDescent="0.25">
      <c r="A888" s="31" t="s">
        <v>924</v>
      </c>
      <c r="B888" t="s">
        <v>37</v>
      </c>
      <c r="C888" t="s">
        <v>92</v>
      </c>
      <c r="D888" s="32">
        <v>0.81944444444444453</v>
      </c>
      <c r="E888" s="33">
        <v>12</v>
      </c>
    </row>
    <row r="889" spans="1:5" x14ac:dyDescent="0.25">
      <c r="A889" s="31" t="s">
        <v>925</v>
      </c>
      <c r="B889" t="s">
        <v>34</v>
      </c>
      <c r="C889" t="s">
        <v>92</v>
      </c>
      <c r="D889" s="32">
        <v>0.72435897435897434</v>
      </c>
      <c r="E889" s="33">
        <v>13</v>
      </c>
    </row>
    <row r="890" spans="1:5" x14ac:dyDescent="0.25">
      <c r="A890" s="31" t="s">
        <v>926</v>
      </c>
      <c r="B890" t="s">
        <v>34</v>
      </c>
      <c r="C890" t="s">
        <v>92</v>
      </c>
      <c r="D890" s="32">
        <v>0.88541666666666663</v>
      </c>
      <c r="E890" s="33">
        <v>16</v>
      </c>
    </row>
    <row r="891" spans="1:5" x14ac:dyDescent="0.25">
      <c r="A891" s="31" t="s">
        <v>927</v>
      </c>
      <c r="B891" t="s">
        <v>37</v>
      </c>
      <c r="C891" t="s">
        <v>92</v>
      </c>
      <c r="D891" s="32">
        <v>0.46153846153846156</v>
      </c>
      <c r="E891" s="33">
        <v>13</v>
      </c>
    </row>
    <row r="892" spans="1:5" x14ac:dyDescent="0.25">
      <c r="A892" s="31" t="s">
        <v>928</v>
      </c>
      <c r="B892" t="s">
        <v>37</v>
      </c>
      <c r="C892" t="s">
        <v>92</v>
      </c>
      <c r="D892" s="32">
        <v>0.80952380952380953</v>
      </c>
      <c r="E892" s="33">
        <v>7</v>
      </c>
    </row>
    <row r="893" spans="1:5" x14ac:dyDescent="0.25">
      <c r="A893" s="31" t="s">
        <v>929</v>
      </c>
      <c r="B893" t="s">
        <v>34</v>
      </c>
      <c r="C893" t="s">
        <v>92</v>
      </c>
      <c r="D893" s="32">
        <v>0.41666666666666669</v>
      </c>
      <c r="E893" s="33">
        <v>10</v>
      </c>
    </row>
    <row r="894" spans="1:5" x14ac:dyDescent="0.25">
      <c r="A894" s="31" t="s">
        <v>930</v>
      </c>
      <c r="B894" t="s">
        <v>37</v>
      </c>
      <c r="C894" t="s">
        <v>92</v>
      </c>
      <c r="D894" s="32">
        <v>0.81547619047619047</v>
      </c>
      <c r="E894" s="33">
        <v>14</v>
      </c>
    </row>
    <row r="895" spans="1:5" x14ac:dyDescent="0.25">
      <c r="A895" s="31" t="s">
        <v>931</v>
      </c>
      <c r="B895" t="s">
        <v>34</v>
      </c>
      <c r="C895" t="s">
        <v>52</v>
      </c>
      <c r="D895" s="32">
        <v>0.47619047619047622</v>
      </c>
      <c r="E895" s="33">
        <v>14</v>
      </c>
    </row>
    <row r="896" spans="1:5" x14ac:dyDescent="0.25">
      <c r="A896" s="31" t="s">
        <v>932</v>
      </c>
      <c r="B896" t="s">
        <v>37</v>
      </c>
      <c r="C896" t="s">
        <v>92</v>
      </c>
      <c r="D896" s="32">
        <v>0.33333333333333337</v>
      </c>
      <c r="E896" s="33">
        <v>7</v>
      </c>
    </row>
    <row r="897" spans="1:5" x14ac:dyDescent="0.25">
      <c r="A897" s="31" t="s">
        <v>933</v>
      </c>
      <c r="B897" t="s">
        <v>34</v>
      </c>
      <c r="C897" t="s">
        <v>92</v>
      </c>
      <c r="D897" s="32">
        <v>0.73888888888888893</v>
      </c>
      <c r="E897" s="33">
        <v>15</v>
      </c>
    </row>
    <row r="898" spans="1:5" x14ac:dyDescent="0.25">
      <c r="A898" s="31" t="s">
        <v>934</v>
      </c>
      <c r="B898" t="s">
        <v>37</v>
      </c>
      <c r="C898" t="s">
        <v>92</v>
      </c>
      <c r="D898" s="32">
        <v>0.38333333333333336</v>
      </c>
      <c r="E898" s="33">
        <v>10</v>
      </c>
    </row>
    <row r="899" spans="1:5" x14ac:dyDescent="0.25">
      <c r="A899" s="31" t="s">
        <v>935</v>
      </c>
      <c r="B899" t="s">
        <v>34</v>
      </c>
      <c r="C899" t="s">
        <v>92</v>
      </c>
      <c r="D899" s="32">
        <v>0.98809523809523814</v>
      </c>
      <c r="E899" s="33">
        <v>7</v>
      </c>
    </row>
    <row r="900" spans="1:5" x14ac:dyDescent="0.25">
      <c r="A900" s="31" t="s">
        <v>936</v>
      </c>
      <c r="B900" t="s">
        <v>37</v>
      </c>
      <c r="C900" t="s">
        <v>92</v>
      </c>
      <c r="D900" s="32">
        <v>0.32051282051282054</v>
      </c>
      <c r="E900" s="33">
        <v>13</v>
      </c>
    </row>
    <row r="901" spans="1:5" x14ac:dyDescent="0.25">
      <c r="A901" s="31" t="s">
        <v>937</v>
      </c>
      <c r="B901" t="s">
        <v>34</v>
      </c>
      <c r="C901" t="s">
        <v>92</v>
      </c>
      <c r="D901" s="32">
        <v>0.60416666666666663</v>
      </c>
      <c r="E901" s="33">
        <v>8</v>
      </c>
    </row>
    <row r="902" spans="1:5" x14ac:dyDescent="0.25">
      <c r="A902" s="31" t="s">
        <v>938</v>
      </c>
      <c r="B902" t="s">
        <v>34</v>
      </c>
      <c r="C902" t="s">
        <v>92</v>
      </c>
      <c r="D902" s="32">
        <v>0.37962962962962959</v>
      </c>
      <c r="E902" s="33">
        <v>9</v>
      </c>
    </row>
    <row r="903" spans="1:5" x14ac:dyDescent="0.25">
      <c r="A903" s="31" t="s">
        <v>939</v>
      </c>
      <c r="B903" t="s">
        <v>34</v>
      </c>
      <c r="C903" t="s">
        <v>92</v>
      </c>
      <c r="D903" s="32">
        <v>0.33333333333333331</v>
      </c>
      <c r="E903" s="33">
        <v>2</v>
      </c>
    </row>
    <row r="904" spans="1:5" x14ac:dyDescent="0.25">
      <c r="A904" s="31" t="s">
        <v>940</v>
      </c>
      <c r="B904" t="s">
        <v>37</v>
      </c>
      <c r="C904" t="s">
        <v>92</v>
      </c>
      <c r="D904" s="32">
        <v>0.26666666666666666</v>
      </c>
      <c r="E904" s="33">
        <v>5</v>
      </c>
    </row>
    <row r="905" spans="1:5" x14ac:dyDescent="0.25">
      <c r="A905" s="31" t="s">
        <v>941</v>
      </c>
      <c r="B905" t="s">
        <v>37</v>
      </c>
      <c r="C905" t="s">
        <v>92</v>
      </c>
      <c r="D905" s="32">
        <v>0.41666666666666669</v>
      </c>
      <c r="E905" s="33">
        <v>1</v>
      </c>
    </row>
    <row r="906" spans="1:5" x14ac:dyDescent="0.25">
      <c r="A906" s="31" t="s">
        <v>942</v>
      </c>
      <c r="B906" t="s">
        <v>34</v>
      </c>
      <c r="C906" t="s">
        <v>92</v>
      </c>
      <c r="D906" s="32">
        <v>0.54166666666666663</v>
      </c>
      <c r="E906" s="33">
        <v>16</v>
      </c>
    </row>
    <row r="907" spans="1:5" x14ac:dyDescent="0.25">
      <c r="A907" s="31" t="s">
        <v>943</v>
      </c>
      <c r="B907" t="s">
        <v>34</v>
      </c>
      <c r="C907" t="s">
        <v>92</v>
      </c>
      <c r="D907" s="32">
        <v>0.84027777777777779</v>
      </c>
      <c r="E907" s="33">
        <v>12</v>
      </c>
    </row>
    <row r="908" spans="1:5" x14ac:dyDescent="0.25">
      <c r="A908" s="31" t="s">
        <v>944</v>
      </c>
      <c r="B908" t="s">
        <v>34</v>
      </c>
      <c r="C908" t="s">
        <v>92</v>
      </c>
      <c r="D908" s="32">
        <v>0.75</v>
      </c>
      <c r="E908" s="33">
        <v>11</v>
      </c>
    </row>
    <row r="909" spans="1:5" x14ac:dyDescent="0.25">
      <c r="A909" s="31" t="s">
        <v>945</v>
      </c>
      <c r="B909" t="s">
        <v>37</v>
      </c>
      <c r="C909" t="s">
        <v>92</v>
      </c>
      <c r="D909" s="32">
        <v>0.54761904761904767</v>
      </c>
      <c r="E909" s="33">
        <v>7</v>
      </c>
    </row>
    <row r="910" spans="1:5" x14ac:dyDescent="0.25">
      <c r="A910" s="31" t="s">
        <v>946</v>
      </c>
      <c r="B910" t="s">
        <v>34</v>
      </c>
      <c r="C910" t="s">
        <v>92</v>
      </c>
      <c r="D910" s="32">
        <v>0.72435897435897434</v>
      </c>
      <c r="E910" s="33">
        <v>13</v>
      </c>
    </row>
    <row r="911" spans="1:5" x14ac:dyDescent="0.25">
      <c r="A911" s="31" t="s">
        <v>947</v>
      </c>
      <c r="B911" t="s">
        <v>34</v>
      </c>
      <c r="C911" t="s">
        <v>92</v>
      </c>
      <c r="D911" s="32">
        <v>0.48809523809523808</v>
      </c>
      <c r="E911" s="33">
        <v>7</v>
      </c>
    </row>
    <row r="912" spans="1:5" x14ac:dyDescent="0.25">
      <c r="A912" s="31" t="s">
        <v>948</v>
      </c>
      <c r="B912" t="s">
        <v>34</v>
      </c>
      <c r="C912" t="s">
        <v>92</v>
      </c>
      <c r="D912" s="32">
        <v>0.70833333333333337</v>
      </c>
      <c r="E912" s="33">
        <v>2</v>
      </c>
    </row>
    <row r="913" spans="1:5" x14ac:dyDescent="0.25">
      <c r="A913" s="31" t="s">
        <v>949</v>
      </c>
      <c r="B913" t="s">
        <v>37</v>
      </c>
      <c r="C913" t="s">
        <v>92</v>
      </c>
      <c r="D913" s="32">
        <v>0.75555555555555565</v>
      </c>
      <c r="E913" s="33">
        <v>15</v>
      </c>
    </row>
    <row r="914" spans="1:5" x14ac:dyDescent="0.25">
      <c r="A914" s="31" t="s">
        <v>950</v>
      </c>
      <c r="B914" t="s">
        <v>34</v>
      </c>
      <c r="C914" t="s">
        <v>92</v>
      </c>
      <c r="D914" s="32">
        <v>0.56944444444444442</v>
      </c>
      <c r="E914" s="33">
        <v>6</v>
      </c>
    </row>
    <row r="915" spans="1:5" x14ac:dyDescent="0.25">
      <c r="A915" s="31" t="s">
        <v>951</v>
      </c>
      <c r="B915" t="s">
        <v>34</v>
      </c>
      <c r="C915" t="s">
        <v>92</v>
      </c>
      <c r="D915" s="32">
        <v>0.63194444444444442</v>
      </c>
      <c r="E915" s="33">
        <v>12</v>
      </c>
    </row>
    <row r="916" spans="1:5" x14ac:dyDescent="0.25">
      <c r="A916" s="31" t="s">
        <v>952</v>
      </c>
      <c r="B916" t="s">
        <v>34</v>
      </c>
      <c r="C916" t="s">
        <v>953</v>
      </c>
      <c r="D916" s="32">
        <v>0.53333333333333333</v>
      </c>
      <c r="E916" s="33">
        <v>5</v>
      </c>
    </row>
    <row r="917" spans="1:5" x14ac:dyDescent="0.25">
      <c r="A917" s="31" t="s">
        <v>954</v>
      </c>
      <c r="B917" t="s">
        <v>34</v>
      </c>
      <c r="C917" t="s">
        <v>92</v>
      </c>
      <c r="D917" s="32">
        <v>0.65740740740740744</v>
      </c>
      <c r="E917" s="33">
        <v>9</v>
      </c>
    </row>
    <row r="918" spans="1:5" x14ac:dyDescent="0.25">
      <c r="A918" s="31" t="s">
        <v>955</v>
      </c>
      <c r="B918" t="s">
        <v>34</v>
      </c>
      <c r="C918" t="s">
        <v>953</v>
      </c>
      <c r="D918" s="32">
        <v>0.30952380952380948</v>
      </c>
      <c r="E918" s="33">
        <v>7</v>
      </c>
    </row>
    <row r="919" spans="1:5" x14ac:dyDescent="0.25">
      <c r="A919" s="31" t="s">
        <v>956</v>
      </c>
      <c r="B919" t="s">
        <v>37</v>
      </c>
      <c r="C919" t="s">
        <v>92</v>
      </c>
      <c r="D919" s="32">
        <v>0.4</v>
      </c>
      <c r="E919" s="33">
        <v>10</v>
      </c>
    </row>
    <row r="920" spans="1:5" x14ac:dyDescent="0.25">
      <c r="A920" s="31" t="s">
        <v>957</v>
      </c>
      <c r="B920" t="s">
        <v>37</v>
      </c>
      <c r="C920" t="s">
        <v>92</v>
      </c>
      <c r="D920" s="32">
        <v>0.75</v>
      </c>
      <c r="E920" s="33">
        <v>1</v>
      </c>
    </row>
    <row r="921" spans="1:5" x14ac:dyDescent="0.25">
      <c r="A921" s="31" t="s">
        <v>958</v>
      </c>
      <c r="B921" t="s">
        <v>37</v>
      </c>
      <c r="C921" t="s">
        <v>92</v>
      </c>
      <c r="D921" s="32">
        <v>0.75</v>
      </c>
      <c r="E921" s="33">
        <v>14</v>
      </c>
    </row>
    <row r="922" spans="1:5" x14ac:dyDescent="0.25">
      <c r="A922" s="31" t="s">
        <v>959</v>
      </c>
      <c r="B922" t="s">
        <v>37</v>
      </c>
      <c r="C922" t="s">
        <v>92</v>
      </c>
      <c r="D922" s="32">
        <v>0.41666666666666669</v>
      </c>
      <c r="E922" s="33">
        <v>1</v>
      </c>
    </row>
    <row r="923" spans="1:5" x14ac:dyDescent="0.25">
      <c r="A923" s="31" t="s">
        <v>960</v>
      </c>
      <c r="B923" t="s">
        <v>37</v>
      </c>
      <c r="C923" t="s">
        <v>92</v>
      </c>
      <c r="D923" s="32">
        <v>0.59523809523809523</v>
      </c>
      <c r="E923" s="33">
        <v>7</v>
      </c>
    </row>
    <row r="924" spans="1:5" x14ac:dyDescent="0.25">
      <c r="A924" s="31" t="s">
        <v>961</v>
      </c>
      <c r="B924" t="s">
        <v>37</v>
      </c>
      <c r="C924" t="s">
        <v>92</v>
      </c>
      <c r="D924" s="32">
        <v>0.65909090909090906</v>
      </c>
      <c r="E924" s="33">
        <v>11</v>
      </c>
    </row>
    <row r="925" spans="1:5" x14ac:dyDescent="0.25">
      <c r="A925" s="31" t="s">
        <v>962</v>
      </c>
      <c r="B925" t="s">
        <v>34</v>
      </c>
      <c r="C925" t="s">
        <v>92</v>
      </c>
      <c r="D925" s="32">
        <v>0.78030303030303039</v>
      </c>
      <c r="E925" s="33">
        <v>11</v>
      </c>
    </row>
    <row r="926" spans="1:5" x14ac:dyDescent="0.25">
      <c r="A926" s="31" t="s">
        <v>963</v>
      </c>
      <c r="B926" t="s">
        <v>37</v>
      </c>
      <c r="C926" t="s">
        <v>92</v>
      </c>
      <c r="D926" s="32">
        <v>0.80833333333333335</v>
      </c>
      <c r="E926" s="33">
        <v>10</v>
      </c>
    </row>
    <row r="927" spans="1:5" x14ac:dyDescent="0.25">
      <c r="A927" s="31" t="s">
        <v>964</v>
      </c>
      <c r="B927" t="s">
        <v>34</v>
      </c>
      <c r="C927" t="s">
        <v>92</v>
      </c>
      <c r="D927" s="32">
        <v>0.92307692307692313</v>
      </c>
      <c r="E927" s="33">
        <v>13</v>
      </c>
    </row>
    <row r="928" spans="1:5" x14ac:dyDescent="0.25">
      <c r="A928" s="31" t="s">
        <v>965</v>
      </c>
      <c r="B928" t="s">
        <v>34</v>
      </c>
      <c r="C928" t="s">
        <v>92</v>
      </c>
      <c r="D928" s="32">
        <v>0.97222222222222221</v>
      </c>
      <c r="E928" s="33">
        <v>3</v>
      </c>
    </row>
    <row r="929" spans="1:5" x14ac:dyDescent="0.25">
      <c r="A929" s="31" t="s">
        <v>966</v>
      </c>
      <c r="B929" t="s">
        <v>37</v>
      </c>
      <c r="C929" t="s">
        <v>92</v>
      </c>
      <c r="D929" s="32">
        <v>0.4375</v>
      </c>
      <c r="E929" s="33">
        <v>4</v>
      </c>
    </row>
    <row r="930" spans="1:5" x14ac:dyDescent="0.25">
      <c r="A930" s="31" t="s">
        <v>967</v>
      </c>
      <c r="B930" t="s">
        <v>37</v>
      </c>
      <c r="C930" t="s">
        <v>92</v>
      </c>
      <c r="D930" s="32">
        <v>0.64393939393939392</v>
      </c>
      <c r="E930" s="33">
        <v>11</v>
      </c>
    </row>
    <row r="931" spans="1:5" x14ac:dyDescent="0.25">
      <c r="A931" s="31" t="s">
        <v>968</v>
      </c>
      <c r="B931" t="s">
        <v>37</v>
      </c>
      <c r="C931" t="s">
        <v>92</v>
      </c>
      <c r="D931" s="32">
        <v>0.13333333333333333</v>
      </c>
      <c r="E931" s="33">
        <v>10</v>
      </c>
    </row>
    <row r="932" spans="1:5" x14ac:dyDescent="0.25">
      <c r="A932" s="31" t="s">
        <v>969</v>
      </c>
      <c r="B932" t="s">
        <v>37</v>
      </c>
      <c r="C932" t="s">
        <v>92</v>
      </c>
      <c r="D932" s="32">
        <v>0.66666666666666674</v>
      </c>
      <c r="E932" s="33">
        <v>5</v>
      </c>
    </row>
    <row r="933" spans="1:5" x14ac:dyDescent="0.25">
      <c r="A933" s="31" t="s">
        <v>970</v>
      </c>
      <c r="B933" t="s">
        <v>34</v>
      </c>
      <c r="C933" t="s">
        <v>92</v>
      </c>
      <c r="D933" s="32">
        <v>0.97619047619047616</v>
      </c>
      <c r="E933" s="33">
        <v>7</v>
      </c>
    </row>
    <row r="934" spans="1:5" x14ac:dyDescent="0.25">
      <c r="A934" s="31" t="s">
        <v>971</v>
      </c>
      <c r="B934" t="s">
        <v>37</v>
      </c>
      <c r="C934" t="s">
        <v>92</v>
      </c>
      <c r="D934" s="32">
        <v>8.9743589743589744E-2</v>
      </c>
      <c r="E934" s="33">
        <v>13</v>
      </c>
    </row>
    <row r="935" spans="1:5" x14ac:dyDescent="0.25">
      <c r="A935" s="31" t="s">
        <v>972</v>
      </c>
      <c r="B935" t="s">
        <v>34</v>
      </c>
      <c r="C935" t="s">
        <v>92</v>
      </c>
      <c r="D935" s="32">
        <v>0.91666666666666663</v>
      </c>
      <c r="E935" s="33">
        <v>1</v>
      </c>
    </row>
    <row r="936" spans="1:5" x14ac:dyDescent="0.25">
      <c r="A936" s="31" t="s">
        <v>973</v>
      </c>
      <c r="B936" t="s">
        <v>34</v>
      </c>
      <c r="C936" t="s">
        <v>92</v>
      </c>
      <c r="D936" s="32">
        <v>0.70833333333333337</v>
      </c>
      <c r="E936" s="33">
        <v>2</v>
      </c>
    </row>
    <row r="937" spans="1:5" x14ac:dyDescent="0.25">
      <c r="A937" s="31" t="s">
        <v>974</v>
      </c>
      <c r="B937" t="s">
        <v>37</v>
      </c>
      <c r="C937" t="s">
        <v>92</v>
      </c>
      <c r="D937" s="32">
        <v>0.44444444444444442</v>
      </c>
      <c r="E937" s="33">
        <v>9</v>
      </c>
    </row>
    <row r="938" spans="1:5" x14ac:dyDescent="0.25">
      <c r="A938" s="31" t="s">
        <v>975</v>
      </c>
      <c r="B938" t="s">
        <v>34</v>
      </c>
      <c r="C938" t="s">
        <v>92</v>
      </c>
      <c r="D938" s="32">
        <v>0.10185185185185185</v>
      </c>
      <c r="E938" s="33">
        <v>9</v>
      </c>
    </row>
    <row r="939" spans="1:5" x14ac:dyDescent="0.25">
      <c r="A939" s="31" t="s">
        <v>976</v>
      </c>
      <c r="B939" t="s">
        <v>34</v>
      </c>
      <c r="C939" t="s">
        <v>92</v>
      </c>
      <c r="D939" s="32">
        <v>0.86111111111111116</v>
      </c>
      <c r="E939" s="33">
        <v>3</v>
      </c>
    </row>
    <row r="940" spans="1:5" x14ac:dyDescent="0.25">
      <c r="A940" s="31" t="s">
        <v>977</v>
      </c>
      <c r="B940" t="s">
        <v>34</v>
      </c>
      <c r="C940" t="s">
        <v>953</v>
      </c>
      <c r="D940" s="32">
        <v>0.25</v>
      </c>
      <c r="E940" s="33">
        <v>1</v>
      </c>
    </row>
    <row r="941" spans="1:5" x14ac:dyDescent="0.25">
      <c r="A941" s="31" t="s">
        <v>978</v>
      </c>
      <c r="B941" t="s">
        <v>37</v>
      </c>
      <c r="C941" t="s">
        <v>92</v>
      </c>
      <c r="D941" s="32">
        <v>1.5833333333333333</v>
      </c>
      <c r="E941" s="33">
        <v>1</v>
      </c>
    </row>
    <row r="942" spans="1:5" x14ac:dyDescent="0.25">
      <c r="A942" s="31" t="s">
        <v>979</v>
      </c>
      <c r="B942" t="s">
        <v>34</v>
      </c>
      <c r="C942" t="s">
        <v>92</v>
      </c>
      <c r="D942" s="32">
        <v>0.7944444444444444</v>
      </c>
      <c r="E942" s="33">
        <v>15</v>
      </c>
    </row>
    <row r="943" spans="1:5" x14ac:dyDescent="0.25">
      <c r="A943" s="31" t="s">
        <v>980</v>
      </c>
      <c r="B943" t="s">
        <v>37</v>
      </c>
      <c r="C943" t="s">
        <v>92</v>
      </c>
      <c r="D943" s="32">
        <v>0.95833333333333337</v>
      </c>
      <c r="E943" s="33">
        <v>2</v>
      </c>
    </row>
    <row r="944" spans="1:5" x14ac:dyDescent="0.25">
      <c r="A944" s="31" t="s">
        <v>981</v>
      </c>
      <c r="B944" t="s">
        <v>34</v>
      </c>
      <c r="C944" t="s">
        <v>92</v>
      </c>
      <c r="D944" s="32">
        <v>0.36458333333333331</v>
      </c>
      <c r="E944" s="33">
        <v>8</v>
      </c>
    </row>
    <row r="945" spans="1:5" x14ac:dyDescent="0.25">
      <c r="A945" s="31" t="s">
        <v>982</v>
      </c>
      <c r="B945" t="s">
        <v>37</v>
      </c>
      <c r="C945" t="s">
        <v>92</v>
      </c>
      <c r="D945" s="32">
        <v>0.63888888888888895</v>
      </c>
      <c r="E945" s="33">
        <v>3</v>
      </c>
    </row>
    <row r="946" spans="1:5" x14ac:dyDescent="0.25">
      <c r="A946" s="31" t="s">
        <v>983</v>
      </c>
      <c r="B946" t="s">
        <v>34</v>
      </c>
      <c r="C946" t="s">
        <v>92</v>
      </c>
      <c r="D946" s="32">
        <v>0.16666666666666666</v>
      </c>
      <c r="E946" s="33">
        <v>1</v>
      </c>
    </row>
    <row r="947" spans="1:5" x14ac:dyDescent="0.25">
      <c r="A947" s="31" t="s">
        <v>984</v>
      </c>
      <c r="B947" t="s">
        <v>37</v>
      </c>
      <c r="C947" t="s">
        <v>92</v>
      </c>
      <c r="D947" s="32">
        <v>0.59523809523809523</v>
      </c>
      <c r="E947" s="33">
        <v>7</v>
      </c>
    </row>
    <row r="948" spans="1:5" x14ac:dyDescent="0.25">
      <c r="A948" s="31" t="s">
        <v>985</v>
      </c>
      <c r="B948" t="s">
        <v>37</v>
      </c>
      <c r="C948" t="s">
        <v>92</v>
      </c>
      <c r="D948" s="32">
        <v>0.98809523809523814</v>
      </c>
      <c r="E948" s="33">
        <v>7</v>
      </c>
    </row>
    <row r="949" spans="1:5" x14ac:dyDescent="0.25">
      <c r="A949" s="31" t="s">
        <v>986</v>
      </c>
      <c r="B949" t="s">
        <v>37</v>
      </c>
      <c r="C949" t="s">
        <v>92</v>
      </c>
      <c r="D949" s="32">
        <v>0.81666666666666665</v>
      </c>
      <c r="E949" s="33">
        <v>10</v>
      </c>
    </row>
    <row r="950" spans="1:5" x14ac:dyDescent="0.25">
      <c r="A950" s="31" t="s">
        <v>987</v>
      </c>
      <c r="B950" t="s">
        <v>34</v>
      </c>
      <c r="C950" t="s">
        <v>92</v>
      </c>
      <c r="D950" s="32">
        <v>0.90476190476190477</v>
      </c>
      <c r="E950" s="33">
        <v>7</v>
      </c>
    </row>
    <row r="951" spans="1:5" x14ac:dyDescent="0.25">
      <c r="A951" s="31" t="s">
        <v>988</v>
      </c>
      <c r="B951" t="s">
        <v>34</v>
      </c>
      <c r="C951" t="s">
        <v>92</v>
      </c>
      <c r="D951" s="32">
        <v>0</v>
      </c>
      <c r="E951" s="33">
        <v>1</v>
      </c>
    </row>
    <row r="952" spans="1:5" x14ac:dyDescent="0.25">
      <c r="A952" s="31" t="s">
        <v>989</v>
      </c>
      <c r="B952" t="s">
        <v>34</v>
      </c>
      <c r="C952" t="s">
        <v>92</v>
      </c>
      <c r="D952" s="32">
        <v>0.66666666666666674</v>
      </c>
      <c r="E952" s="33">
        <v>5</v>
      </c>
    </row>
    <row r="953" spans="1:5" x14ac:dyDescent="0.25">
      <c r="A953" s="31" t="s">
        <v>990</v>
      </c>
      <c r="B953" t="s">
        <v>34</v>
      </c>
      <c r="C953" t="s">
        <v>92</v>
      </c>
      <c r="D953" s="32">
        <v>0.43181818181818182</v>
      </c>
      <c r="E953" s="33">
        <v>11</v>
      </c>
    </row>
    <row r="954" spans="1:5" x14ac:dyDescent="0.25">
      <c r="A954" s="31" t="s">
        <v>991</v>
      </c>
      <c r="B954" t="s">
        <v>37</v>
      </c>
      <c r="C954" t="s">
        <v>92</v>
      </c>
      <c r="D954" s="32">
        <v>0.56944444444444442</v>
      </c>
      <c r="E954" s="33">
        <v>6</v>
      </c>
    </row>
    <row r="955" spans="1:5" x14ac:dyDescent="0.25">
      <c r="A955" s="31" t="s">
        <v>992</v>
      </c>
      <c r="B955" t="s">
        <v>37</v>
      </c>
      <c r="C955" t="s">
        <v>92</v>
      </c>
      <c r="D955" s="32">
        <v>0.52314814814814814</v>
      </c>
      <c r="E955" s="33">
        <v>18</v>
      </c>
    </row>
    <row r="956" spans="1:5" x14ac:dyDescent="0.25">
      <c r="A956" s="31" t="s">
        <v>993</v>
      </c>
      <c r="B956" t="s">
        <v>34</v>
      </c>
      <c r="C956" t="s">
        <v>92</v>
      </c>
      <c r="D956" s="32">
        <v>0.72916666666666663</v>
      </c>
      <c r="E956" s="33">
        <v>4</v>
      </c>
    </row>
    <row r="957" spans="1:5" x14ac:dyDescent="0.25">
      <c r="A957" s="31" t="s">
        <v>994</v>
      </c>
      <c r="B957" t="s">
        <v>34</v>
      </c>
      <c r="C957" t="s">
        <v>953</v>
      </c>
      <c r="D957" s="32">
        <v>4.1666666666666664E-2</v>
      </c>
      <c r="E957" s="33">
        <v>2</v>
      </c>
    </row>
    <row r="958" spans="1:5" x14ac:dyDescent="0.25">
      <c r="A958" s="31" t="s">
        <v>995</v>
      </c>
      <c r="B958" t="s">
        <v>37</v>
      </c>
      <c r="C958" t="s">
        <v>92</v>
      </c>
      <c r="D958" s="32">
        <v>0.95833333333333337</v>
      </c>
      <c r="E958" s="33">
        <v>6</v>
      </c>
    </row>
    <row r="959" spans="1:5" x14ac:dyDescent="0.25">
      <c r="A959" s="31" t="s">
        <v>996</v>
      </c>
      <c r="B959" t="s">
        <v>37</v>
      </c>
      <c r="C959" t="s">
        <v>92</v>
      </c>
      <c r="D959" s="32">
        <v>0.31891025641025639</v>
      </c>
      <c r="E959" s="33">
        <v>52</v>
      </c>
    </row>
    <row r="960" spans="1:5" x14ac:dyDescent="0.25">
      <c r="A960" s="31" t="s">
        <v>997</v>
      </c>
      <c r="B960" t="s">
        <v>37</v>
      </c>
      <c r="C960" t="s">
        <v>92</v>
      </c>
      <c r="D960" s="32">
        <v>0.61111111111111105</v>
      </c>
      <c r="E960" s="33">
        <v>3</v>
      </c>
    </row>
    <row r="961" spans="1:5" x14ac:dyDescent="0.25">
      <c r="A961" s="31" t="s">
        <v>998</v>
      </c>
      <c r="B961" t="s">
        <v>34</v>
      </c>
      <c r="C961" t="s">
        <v>92</v>
      </c>
      <c r="D961" s="32">
        <v>0.65</v>
      </c>
      <c r="E961" s="33">
        <v>5</v>
      </c>
    </row>
    <row r="962" spans="1:5" x14ac:dyDescent="0.25">
      <c r="A962" s="31" t="s">
        <v>999</v>
      </c>
      <c r="B962" t="s">
        <v>34</v>
      </c>
      <c r="C962" t="s">
        <v>92</v>
      </c>
      <c r="D962" s="32">
        <v>0.78846153846153844</v>
      </c>
      <c r="E962" s="33">
        <v>13</v>
      </c>
    </row>
    <row r="963" spans="1:5" x14ac:dyDescent="0.25">
      <c r="A963" s="31" t="s">
        <v>1000</v>
      </c>
      <c r="B963" t="s">
        <v>37</v>
      </c>
      <c r="C963" t="s">
        <v>92</v>
      </c>
      <c r="D963" s="32">
        <v>0.86904761904761896</v>
      </c>
      <c r="E963" s="33">
        <v>14</v>
      </c>
    </row>
    <row r="964" spans="1:5" x14ac:dyDescent="0.25">
      <c r="A964" s="31" t="s">
        <v>1001</v>
      </c>
      <c r="B964" t="s">
        <v>37</v>
      </c>
      <c r="C964" t="s">
        <v>92</v>
      </c>
      <c r="D964" s="32">
        <v>0.6858974358974359</v>
      </c>
      <c r="E964" s="33">
        <v>13</v>
      </c>
    </row>
    <row r="965" spans="1:5" x14ac:dyDescent="0.25">
      <c r="A965" s="31" t="s">
        <v>1002</v>
      </c>
      <c r="B965" t="s">
        <v>34</v>
      </c>
      <c r="C965" t="s">
        <v>92</v>
      </c>
      <c r="D965" s="32">
        <v>0.83333333333333337</v>
      </c>
      <c r="E965" s="33">
        <v>1</v>
      </c>
    </row>
    <row r="966" spans="1:5" x14ac:dyDescent="0.25">
      <c r="A966" s="31" t="s">
        <v>1003</v>
      </c>
      <c r="B966" t="s">
        <v>34</v>
      </c>
      <c r="C966" t="s">
        <v>92</v>
      </c>
      <c r="D966" s="32">
        <v>0.71875</v>
      </c>
      <c r="E966" s="33">
        <v>8</v>
      </c>
    </row>
    <row r="967" spans="1:5" x14ac:dyDescent="0.25">
      <c r="A967" s="31" t="s">
        <v>1004</v>
      </c>
      <c r="B967" t="s">
        <v>37</v>
      </c>
      <c r="C967" t="s">
        <v>92</v>
      </c>
      <c r="D967" s="32">
        <v>0.78125</v>
      </c>
      <c r="E967" s="33">
        <v>8</v>
      </c>
    </row>
    <row r="968" spans="1:5" x14ac:dyDescent="0.25">
      <c r="A968" s="31" t="s">
        <v>1005</v>
      </c>
      <c r="B968" t="s">
        <v>34</v>
      </c>
      <c r="C968" t="s">
        <v>92</v>
      </c>
      <c r="D968" s="32">
        <v>0.56944444444444442</v>
      </c>
      <c r="E968" s="33">
        <v>6</v>
      </c>
    </row>
    <row r="969" spans="1:5" x14ac:dyDescent="0.25">
      <c r="A969" s="31" t="s">
        <v>1006</v>
      </c>
      <c r="B969" t="s">
        <v>34</v>
      </c>
      <c r="C969" t="s">
        <v>92</v>
      </c>
      <c r="D969" s="32">
        <v>0.95</v>
      </c>
      <c r="E969" s="33">
        <v>5</v>
      </c>
    </row>
    <row r="970" spans="1:5" x14ac:dyDescent="0.25">
      <c r="A970" s="31" t="s">
        <v>1007</v>
      </c>
      <c r="B970" t="s">
        <v>34</v>
      </c>
      <c r="C970" t="s">
        <v>92</v>
      </c>
      <c r="D970" s="32">
        <v>0.78333333333333333</v>
      </c>
      <c r="E970" s="33">
        <v>10</v>
      </c>
    </row>
    <row r="971" spans="1:5" x14ac:dyDescent="0.25">
      <c r="A971" s="31" t="s">
        <v>1008</v>
      </c>
      <c r="B971" t="s">
        <v>34</v>
      </c>
      <c r="C971" t="s">
        <v>92</v>
      </c>
      <c r="D971" s="32">
        <v>0.56944444444444442</v>
      </c>
      <c r="E971" s="33">
        <v>6</v>
      </c>
    </row>
    <row r="972" spans="1:5" x14ac:dyDescent="0.25">
      <c r="A972" s="31" t="s">
        <v>1009</v>
      </c>
      <c r="B972" t="s">
        <v>37</v>
      </c>
      <c r="C972" t="s">
        <v>92</v>
      </c>
      <c r="D972" s="32">
        <v>0.50520833333333337</v>
      </c>
      <c r="E972" s="33">
        <v>16</v>
      </c>
    </row>
    <row r="973" spans="1:5" x14ac:dyDescent="0.25">
      <c r="A973" s="31" t="s">
        <v>1010</v>
      </c>
      <c r="B973" t="s">
        <v>37</v>
      </c>
      <c r="C973" t="s">
        <v>92</v>
      </c>
      <c r="D973" s="32">
        <v>1.3333333333333333</v>
      </c>
      <c r="E973" s="33">
        <v>1</v>
      </c>
    </row>
    <row r="974" spans="1:5" x14ac:dyDescent="0.25">
      <c r="A974" s="31" t="s">
        <v>1011</v>
      </c>
      <c r="B974" t="s">
        <v>34</v>
      </c>
      <c r="C974" t="s">
        <v>92</v>
      </c>
      <c r="D974" s="32">
        <v>0.56944444444444442</v>
      </c>
      <c r="E974" s="33">
        <v>6</v>
      </c>
    </row>
    <row r="975" spans="1:5" x14ac:dyDescent="0.25">
      <c r="A975" s="31" t="s">
        <v>1012</v>
      </c>
      <c r="B975" t="s">
        <v>37</v>
      </c>
      <c r="C975" t="s">
        <v>92</v>
      </c>
      <c r="D975" s="32">
        <v>0.72222222222222221</v>
      </c>
      <c r="E975" s="33">
        <v>3</v>
      </c>
    </row>
    <row r="976" spans="1:5" x14ac:dyDescent="0.25">
      <c r="A976" s="31" t="s">
        <v>1013</v>
      </c>
      <c r="B976" t="s">
        <v>37</v>
      </c>
      <c r="C976" t="s">
        <v>92</v>
      </c>
      <c r="D976" s="32">
        <v>0.4</v>
      </c>
      <c r="E976" s="33">
        <v>5</v>
      </c>
    </row>
    <row r="977" spans="1:5" x14ac:dyDescent="0.25">
      <c r="A977" s="31" t="s">
        <v>1014</v>
      </c>
      <c r="B977" t="s">
        <v>34</v>
      </c>
      <c r="C977" t="s">
        <v>92</v>
      </c>
      <c r="D977" s="32">
        <v>0.79629629629629628</v>
      </c>
      <c r="E977" s="33">
        <v>9</v>
      </c>
    </row>
    <row r="978" spans="1:5" x14ac:dyDescent="0.25">
      <c r="A978" s="31" t="s">
        <v>1015</v>
      </c>
      <c r="B978" t="s">
        <v>37</v>
      </c>
      <c r="C978" t="s">
        <v>92</v>
      </c>
      <c r="D978" s="32">
        <v>8.3333333333333329E-2</v>
      </c>
      <c r="E978" s="33">
        <v>1</v>
      </c>
    </row>
    <row r="979" spans="1:5" x14ac:dyDescent="0.25">
      <c r="A979" s="31" t="s">
        <v>1016</v>
      </c>
      <c r="B979" t="s">
        <v>37</v>
      </c>
      <c r="C979" t="s">
        <v>92</v>
      </c>
      <c r="D979" s="32">
        <v>0.70833333333333337</v>
      </c>
      <c r="E979" s="33">
        <v>4</v>
      </c>
    </row>
    <row r="980" spans="1:5" x14ac:dyDescent="0.25">
      <c r="A980" s="31" t="s">
        <v>1017</v>
      </c>
      <c r="B980" t="s">
        <v>37</v>
      </c>
      <c r="C980" t="s">
        <v>92</v>
      </c>
      <c r="D980" s="32">
        <v>0.6785714285714286</v>
      </c>
      <c r="E980" s="33">
        <v>7</v>
      </c>
    </row>
    <row r="981" spans="1:5" x14ac:dyDescent="0.25">
      <c r="A981" s="31" t="s">
        <v>1018</v>
      </c>
      <c r="B981" t="s">
        <v>34</v>
      </c>
      <c r="C981" t="s">
        <v>92</v>
      </c>
      <c r="D981" s="32">
        <v>0.81944444444444453</v>
      </c>
      <c r="E981" s="33">
        <v>12</v>
      </c>
    </row>
    <row r="982" spans="1:5" x14ac:dyDescent="0.25">
      <c r="A982" s="31" t="s">
        <v>1019</v>
      </c>
      <c r="B982" t="s">
        <v>34</v>
      </c>
      <c r="C982" t="s">
        <v>92</v>
      </c>
      <c r="D982" s="32">
        <v>0.63888888888888895</v>
      </c>
      <c r="E982" s="33">
        <v>6</v>
      </c>
    </row>
    <row r="983" spans="1:5" x14ac:dyDescent="0.25">
      <c r="A983" s="31" t="s">
        <v>1020</v>
      </c>
      <c r="B983" t="s">
        <v>37</v>
      </c>
      <c r="C983" t="s">
        <v>92</v>
      </c>
      <c r="D983" s="32">
        <v>0.66666666666666663</v>
      </c>
      <c r="E983" s="33">
        <v>2</v>
      </c>
    </row>
    <row r="984" spans="1:5" x14ac:dyDescent="0.25">
      <c r="A984" s="31" t="s">
        <v>1021</v>
      </c>
      <c r="B984" t="s">
        <v>34</v>
      </c>
      <c r="C984" t="s">
        <v>92</v>
      </c>
      <c r="D984" s="32">
        <v>0.55555555555555558</v>
      </c>
      <c r="E984" s="33">
        <v>6</v>
      </c>
    </row>
    <row r="985" spans="1:5" x14ac:dyDescent="0.25">
      <c r="A985" s="31" t="s">
        <v>1022</v>
      </c>
      <c r="B985" t="s">
        <v>34</v>
      </c>
      <c r="C985" t="s">
        <v>92</v>
      </c>
      <c r="D985" s="32">
        <v>0.43518518518518517</v>
      </c>
      <c r="E985" s="33">
        <v>9</v>
      </c>
    </row>
    <row r="986" spans="1:5" x14ac:dyDescent="0.25">
      <c r="A986" s="31" t="s">
        <v>1023</v>
      </c>
      <c r="B986" t="s">
        <v>37</v>
      </c>
      <c r="C986" t="s">
        <v>92</v>
      </c>
      <c r="D986" s="32">
        <v>0.45833333333333331</v>
      </c>
      <c r="E986" s="33">
        <v>4</v>
      </c>
    </row>
    <row r="987" spans="1:5" x14ac:dyDescent="0.25">
      <c r="A987" s="31" t="s">
        <v>1024</v>
      </c>
      <c r="B987" t="s">
        <v>34</v>
      </c>
      <c r="C987" t="s">
        <v>92</v>
      </c>
      <c r="D987" s="32">
        <v>0.91666666666666663</v>
      </c>
      <c r="E987" s="33">
        <v>1</v>
      </c>
    </row>
    <row r="988" spans="1:5" x14ac:dyDescent="0.25">
      <c r="A988" s="31" t="s">
        <v>1025</v>
      </c>
      <c r="B988" t="s">
        <v>37</v>
      </c>
      <c r="C988" t="s">
        <v>92</v>
      </c>
      <c r="D988" s="32">
        <v>0.97619047619047616</v>
      </c>
      <c r="E988" s="33">
        <v>7</v>
      </c>
    </row>
    <row r="989" spans="1:5" x14ac:dyDescent="0.25">
      <c r="A989" s="31" t="s">
        <v>1026</v>
      </c>
      <c r="B989" t="s">
        <v>37</v>
      </c>
      <c r="C989" t="s">
        <v>92</v>
      </c>
      <c r="D989" s="32">
        <v>0.375</v>
      </c>
      <c r="E989" s="33">
        <v>2</v>
      </c>
    </row>
    <row r="990" spans="1:5" x14ac:dyDescent="0.25">
      <c r="A990" s="31" t="s">
        <v>1027</v>
      </c>
      <c r="B990" t="s">
        <v>34</v>
      </c>
      <c r="C990" t="s">
        <v>92</v>
      </c>
      <c r="D990" s="32">
        <v>0.5</v>
      </c>
      <c r="E990" s="33">
        <v>1</v>
      </c>
    </row>
    <row r="991" spans="1:5" x14ac:dyDescent="0.25">
      <c r="A991" s="31" t="s">
        <v>1028</v>
      </c>
      <c r="B991" t="s">
        <v>34</v>
      </c>
      <c r="C991" t="s">
        <v>92</v>
      </c>
      <c r="D991" s="32">
        <v>0.52777777777777779</v>
      </c>
      <c r="E991" s="33">
        <v>9</v>
      </c>
    </row>
    <row r="992" spans="1:5" x14ac:dyDescent="0.25">
      <c r="A992" s="31" t="s">
        <v>1029</v>
      </c>
      <c r="B992" t="s">
        <v>34</v>
      </c>
      <c r="C992" t="s">
        <v>92</v>
      </c>
      <c r="D992" s="32">
        <v>0.47916666666666669</v>
      </c>
      <c r="E992" s="33">
        <v>4</v>
      </c>
    </row>
    <row r="993" spans="1:5" x14ac:dyDescent="0.25">
      <c r="A993" s="31" t="s">
        <v>1030</v>
      </c>
      <c r="B993" t="s">
        <v>34</v>
      </c>
      <c r="C993" t="s">
        <v>92</v>
      </c>
      <c r="D993" s="32">
        <v>0.60416666666666663</v>
      </c>
      <c r="E993" s="33">
        <v>8</v>
      </c>
    </row>
    <row r="994" spans="1:5" x14ac:dyDescent="0.25">
      <c r="A994" s="31" t="s">
        <v>1031</v>
      </c>
      <c r="B994" t="s">
        <v>34</v>
      </c>
      <c r="C994" t="s">
        <v>92</v>
      </c>
      <c r="D994" s="32">
        <v>0.58333333333333326</v>
      </c>
      <c r="E994" s="33">
        <v>5</v>
      </c>
    </row>
    <row r="995" spans="1:5" x14ac:dyDescent="0.25">
      <c r="A995" s="31" t="s">
        <v>1032</v>
      </c>
      <c r="B995" t="s">
        <v>37</v>
      </c>
      <c r="C995" t="s">
        <v>92</v>
      </c>
      <c r="D995" s="32">
        <v>0.54166666666666663</v>
      </c>
      <c r="E995" s="33">
        <v>2</v>
      </c>
    </row>
    <row r="996" spans="1:5" x14ac:dyDescent="0.25">
      <c r="A996" s="31" t="s">
        <v>1033</v>
      </c>
      <c r="B996" t="s">
        <v>37</v>
      </c>
      <c r="C996" t="s">
        <v>92</v>
      </c>
      <c r="D996" s="32">
        <v>0.625</v>
      </c>
      <c r="E996" s="33">
        <v>10</v>
      </c>
    </row>
    <row r="997" spans="1:5" x14ac:dyDescent="0.25">
      <c r="A997" s="31" t="s">
        <v>1034</v>
      </c>
      <c r="B997" t="s">
        <v>34</v>
      </c>
      <c r="C997" t="s">
        <v>92</v>
      </c>
      <c r="D997" s="32">
        <v>0.71153846153846156</v>
      </c>
      <c r="E997" s="33">
        <v>13</v>
      </c>
    </row>
    <row r="998" spans="1:5" x14ac:dyDescent="0.25">
      <c r="A998" s="31" t="s">
        <v>1035</v>
      </c>
      <c r="B998" t="s">
        <v>37</v>
      </c>
      <c r="C998" t="s">
        <v>92</v>
      </c>
      <c r="D998" s="32">
        <v>0.43333333333333329</v>
      </c>
      <c r="E998" s="33">
        <v>5</v>
      </c>
    </row>
    <row r="999" spans="1:5" x14ac:dyDescent="0.25">
      <c r="A999" s="31" t="s">
        <v>1036</v>
      </c>
      <c r="B999" t="s">
        <v>37</v>
      </c>
      <c r="C999" t="s">
        <v>92</v>
      </c>
      <c r="D999" s="32">
        <v>0.23484848484848486</v>
      </c>
      <c r="E999" s="33">
        <v>11</v>
      </c>
    </row>
    <row r="1000" spans="1:5" x14ac:dyDescent="0.25">
      <c r="A1000" s="31" t="s">
        <v>1037</v>
      </c>
      <c r="B1000" t="s">
        <v>37</v>
      </c>
      <c r="C1000" t="s">
        <v>92</v>
      </c>
      <c r="D1000" s="32">
        <v>0.75</v>
      </c>
      <c r="E1000" s="33">
        <v>1</v>
      </c>
    </row>
    <row r="1001" spans="1:5" x14ac:dyDescent="0.25">
      <c r="A1001" s="31" t="s">
        <v>1038</v>
      </c>
      <c r="B1001" t="s">
        <v>34</v>
      </c>
      <c r="C1001" t="s">
        <v>92</v>
      </c>
      <c r="D1001" s="32">
        <v>0.45238095238095238</v>
      </c>
      <c r="E1001" s="33">
        <v>7</v>
      </c>
    </row>
    <row r="1002" spans="1:5" x14ac:dyDescent="0.25">
      <c r="A1002" s="31" t="s">
        <v>1039</v>
      </c>
      <c r="B1002" t="s">
        <v>34</v>
      </c>
      <c r="C1002" t="s">
        <v>92</v>
      </c>
      <c r="D1002" s="32">
        <v>0.33333333333333331</v>
      </c>
      <c r="E1002" s="33">
        <v>1</v>
      </c>
    </row>
    <row r="1003" spans="1:5" x14ac:dyDescent="0.25">
      <c r="A1003" s="31" t="s">
        <v>1040</v>
      </c>
      <c r="B1003" t="s">
        <v>37</v>
      </c>
      <c r="C1003" t="s">
        <v>92</v>
      </c>
      <c r="D1003" s="32">
        <v>0.75</v>
      </c>
      <c r="E1003" s="33">
        <v>1</v>
      </c>
    </row>
    <row r="1004" spans="1:5" x14ac:dyDescent="0.25">
      <c r="A1004" s="31" t="s">
        <v>1041</v>
      </c>
      <c r="B1004" t="s">
        <v>34</v>
      </c>
      <c r="C1004" t="s">
        <v>92</v>
      </c>
      <c r="D1004" s="32">
        <v>0.91666666666666663</v>
      </c>
      <c r="E1004" s="33">
        <v>1</v>
      </c>
    </row>
    <row r="1005" spans="1:5" x14ac:dyDescent="0.25">
      <c r="A1005" s="31" t="s">
        <v>1042</v>
      </c>
      <c r="B1005" t="s">
        <v>34</v>
      </c>
      <c r="C1005" t="s">
        <v>92</v>
      </c>
      <c r="D1005" s="32">
        <v>0.625</v>
      </c>
      <c r="E1005" s="33">
        <v>2</v>
      </c>
    </row>
    <row r="1006" spans="1:5" x14ac:dyDescent="0.25">
      <c r="A1006" s="31" t="s">
        <v>1043</v>
      </c>
      <c r="B1006" t="s">
        <v>37</v>
      </c>
      <c r="C1006" t="s">
        <v>92</v>
      </c>
      <c r="D1006" s="32">
        <v>0.45</v>
      </c>
      <c r="E1006" s="33">
        <v>5</v>
      </c>
    </row>
    <row r="1007" spans="1:5" x14ac:dyDescent="0.25">
      <c r="A1007" s="31" t="s">
        <v>1044</v>
      </c>
      <c r="B1007" t="s">
        <v>37</v>
      </c>
      <c r="C1007" t="s">
        <v>92</v>
      </c>
      <c r="D1007" s="32">
        <v>0.58333333333333337</v>
      </c>
      <c r="E1007" s="33">
        <v>1</v>
      </c>
    </row>
    <row r="1008" spans="1:5" x14ac:dyDescent="0.25">
      <c r="A1008" s="31" t="s">
        <v>1045</v>
      </c>
      <c r="B1008" t="s">
        <v>37</v>
      </c>
      <c r="C1008" t="s">
        <v>92</v>
      </c>
      <c r="D1008" s="32">
        <v>0.42592592592592593</v>
      </c>
      <c r="E1008" s="33">
        <v>9</v>
      </c>
    </row>
    <row r="1009" spans="1:5" x14ac:dyDescent="0.25">
      <c r="A1009" s="31" t="s">
        <v>1046</v>
      </c>
      <c r="B1009" t="s">
        <v>37</v>
      </c>
      <c r="C1009" t="s">
        <v>92</v>
      </c>
      <c r="D1009" s="32">
        <v>0.46666666666666667</v>
      </c>
      <c r="E1009" s="33">
        <v>5</v>
      </c>
    </row>
    <row r="1010" spans="1:5" x14ac:dyDescent="0.25">
      <c r="A1010" s="31" t="s">
        <v>1047</v>
      </c>
      <c r="B1010" t="s">
        <v>34</v>
      </c>
      <c r="C1010" t="s">
        <v>92</v>
      </c>
      <c r="D1010" s="32">
        <v>0.73958333333333337</v>
      </c>
      <c r="E1010" s="33">
        <v>8</v>
      </c>
    </row>
    <row r="1011" spans="1:5" x14ac:dyDescent="0.25">
      <c r="A1011" s="31" t="s">
        <v>1048</v>
      </c>
      <c r="B1011" t="s">
        <v>37</v>
      </c>
      <c r="C1011" t="s">
        <v>92</v>
      </c>
      <c r="D1011" s="32">
        <v>0.66666666666666663</v>
      </c>
      <c r="E1011" s="33">
        <v>1</v>
      </c>
    </row>
    <row r="1012" spans="1:5" x14ac:dyDescent="0.25">
      <c r="A1012" s="31" t="s">
        <v>1049</v>
      </c>
      <c r="B1012" t="s">
        <v>37</v>
      </c>
      <c r="C1012" t="s">
        <v>92</v>
      </c>
      <c r="D1012" s="32">
        <v>0.52083333333333337</v>
      </c>
      <c r="E1012" s="33">
        <v>8</v>
      </c>
    </row>
    <row r="1013" spans="1:5" x14ac:dyDescent="0.25">
      <c r="A1013" s="31" t="s">
        <v>1050</v>
      </c>
      <c r="B1013" t="s">
        <v>34</v>
      </c>
      <c r="C1013" t="s">
        <v>92</v>
      </c>
      <c r="D1013" s="32">
        <v>0.59722222222222221</v>
      </c>
      <c r="E1013" s="33">
        <v>12</v>
      </c>
    </row>
    <row r="1014" spans="1:5" x14ac:dyDescent="0.25">
      <c r="A1014" s="31" t="s">
        <v>1051</v>
      </c>
      <c r="B1014" t="s">
        <v>37</v>
      </c>
      <c r="C1014" t="s">
        <v>92</v>
      </c>
      <c r="D1014" s="32">
        <v>0.43333333333333329</v>
      </c>
      <c r="E1014" s="33">
        <v>5</v>
      </c>
    </row>
    <row r="1015" spans="1:5" x14ac:dyDescent="0.25">
      <c r="A1015" s="31" t="s">
        <v>1052</v>
      </c>
      <c r="B1015" t="s">
        <v>34</v>
      </c>
      <c r="C1015" t="s">
        <v>92</v>
      </c>
      <c r="D1015" s="32">
        <v>0.54761904761904767</v>
      </c>
      <c r="E1015" s="33">
        <v>7</v>
      </c>
    </row>
    <row r="1016" spans="1:5" x14ac:dyDescent="0.25">
      <c r="A1016" s="31" t="s">
        <v>1053</v>
      </c>
      <c r="B1016" t="s">
        <v>37</v>
      </c>
      <c r="C1016" t="s">
        <v>92</v>
      </c>
      <c r="D1016" s="32">
        <v>0.91666666666666663</v>
      </c>
      <c r="E1016" s="33">
        <v>1</v>
      </c>
    </row>
    <row r="1017" spans="1:5" x14ac:dyDescent="0.25">
      <c r="A1017" s="31" t="s">
        <v>1054</v>
      </c>
      <c r="B1017" t="s">
        <v>37</v>
      </c>
      <c r="C1017" t="s">
        <v>92</v>
      </c>
      <c r="D1017" s="32">
        <v>0.70833333333333337</v>
      </c>
      <c r="E1017" s="33">
        <v>4</v>
      </c>
    </row>
    <row r="1018" spans="1:5" x14ac:dyDescent="0.25">
      <c r="A1018" s="31" t="s">
        <v>1055</v>
      </c>
      <c r="B1018" t="s">
        <v>34</v>
      </c>
      <c r="C1018" t="s">
        <v>92</v>
      </c>
      <c r="D1018" s="32">
        <v>0.58333333333333337</v>
      </c>
      <c r="E1018" s="33">
        <v>6</v>
      </c>
    </row>
    <row r="1019" spans="1:5" x14ac:dyDescent="0.25">
      <c r="A1019" s="31" t="s">
        <v>1056</v>
      </c>
      <c r="B1019" t="s">
        <v>37</v>
      </c>
      <c r="C1019" t="s">
        <v>92</v>
      </c>
      <c r="D1019" s="32">
        <v>0.80769230769230771</v>
      </c>
      <c r="E1019" s="33">
        <v>13</v>
      </c>
    </row>
    <row r="1020" spans="1:5" x14ac:dyDescent="0.25">
      <c r="A1020" s="31" t="s">
        <v>1057</v>
      </c>
      <c r="B1020" t="s">
        <v>37</v>
      </c>
      <c r="C1020" t="s">
        <v>92</v>
      </c>
      <c r="D1020" s="32">
        <v>1.5833333333333333</v>
      </c>
      <c r="E1020" s="33">
        <v>1</v>
      </c>
    </row>
    <row r="1021" spans="1:5" x14ac:dyDescent="0.25">
      <c r="A1021" s="31" t="s">
        <v>1058</v>
      </c>
      <c r="B1021" t="s">
        <v>34</v>
      </c>
      <c r="C1021" t="s">
        <v>92</v>
      </c>
      <c r="D1021" s="32">
        <v>0.97916666666666663</v>
      </c>
      <c r="E1021" s="33">
        <v>4</v>
      </c>
    </row>
    <row r="1022" spans="1:5" x14ac:dyDescent="0.25">
      <c r="A1022" s="31" t="s">
        <v>1059</v>
      </c>
      <c r="B1022" t="s">
        <v>34</v>
      </c>
      <c r="C1022" t="s">
        <v>92</v>
      </c>
      <c r="D1022" s="32">
        <v>1.4166666666666667</v>
      </c>
      <c r="E1022" s="33">
        <v>1</v>
      </c>
    </row>
    <row r="1023" spans="1:5" x14ac:dyDescent="0.25">
      <c r="A1023" s="31" t="s">
        <v>1060</v>
      </c>
      <c r="B1023" t="s">
        <v>37</v>
      </c>
      <c r="C1023" t="s">
        <v>92</v>
      </c>
      <c r="D1023" s="32">
        <v>0.25</v>
      </c>
      <c r="E1023" s="33">
        <v>1</v>
      </c>
    </row>
    <row r="1024" spans="1:5" x14ac:dyDescent="0.25">
      <c r="A1024" s="31" t="s">
        <v>1061</v>
      </c>
      <c r="B1024" t="s">
        <v>37</v>
      </c>
      <c r="C1024" t="s">
        <v>92</v>
      </c>
      <c r="D1024" s="32">
        <v>0.3888888888888889</v>
      </c>
      <c r="E1024" s="33">
        <v>6</v>
      </c>
    </row>
    <row r="1025" spans="1:5" x14ac:dyDescent="0.25">
      <c r="A1025" s="31" t="s">
        <v>1062</v>
      </c>
      <c r="B1025" t="s">
        <v>34</v>
      </c>
      <c r="C1025" t="s">
        <v>92</v>
      </c>
      <c r="D1025" s="32">
        <v>0.47916666666666669</v>
      </c>
      <c r="E1025" s="33">
        <v>4</v>
      </c>
    </row>
    <row r="1026" spans="1:5" x14ac:dyDescent="0.25">
      <c r="A1026" s="31" t="s">
        <v>1063</v>
      </c>
      <c r="B1026" t="s">
        <v>34</v>
      </c>
      <c r="C1026" t="s">
        <v>92</v>
      </c>
      <c r="D1026" s="32">
        <v>8.3333333333333329E-2</v>
      </c>
      <c r="E1026" s="33">
        <v>1</v>
      </c>
    </row>
    <row r="1027" spans="1:5" x14ac:dyDescent="0.25">
      <c r="A1027" s="31" t="s">
        <v>1064</v>
      </c>
      <c r="B1027" t="s">
        <v>34</v>
      </c>
      <c r="C1027" t="s">
        <v>92</v>
      </c>
      <c r="D1027" s="32">
        <v>0.54166666666666663</v>
      </c>
      <c r="E1027" s="33">
        <v>2</v>
      </c>
    </row>
    <row r="1028" spans="1:5" x14ac:dyDescent="0.25">
      <c r="A1028" s="31" t="s">
        <v>1065</v>
      </c>
      <c r="B1028" t="s">
        <v>37</v>
      </c>
      <c r="C1028" t="s">
        <v>92</v>
      </c>
      <c r="D1028" s="32">
        <v>0.48809523809523808</v>
      </c>
      <c r="E1028" s="33">
        <v>7</v>
      </c>
    </row>
    <row r="1029" spans="1:5" x14ac:dyDescent="0.25">
      <c r="A1029" s="31" t="s">
        <v>1066</v>
      </c>
      <c r="B1029" t="s">
        <v>34</v>
      </c>
      <c r="C1029" t="s">
        <v>92</v>
      </c>
      <c r="D1029" s="32">
        <v>0.31818181818181818</v>
      </c>
      <c r="E1029" s="33">
        <v>11</v>
      </c>
    </row>
    <row r="1030" spans="1:5" x14ac:dyDescent="0.25">
      <c r="A1030" s="31" t="s">
        <v>1067</v>
      </c>
      <c r="B1030" t="s">
        <v>34</v>
      </c>
      <c r="C1030" t="s">
        <v>92</v>
      </c>
      <c r="D1030" s="32">
        <v>1.4166666666666667</v>
      </c>
      <c r="E1030" s="33">
        <v>1</v>
      </c>
    </row>
    <row r="1031" spans="1:5" x14ac:dyDescent="0.25">
      <c r="A1031" s="31" t="s">
        <v>1068</v>
      </c>
      <c r="B1031" t="s">
        <v>34</v>
      </c>
      <c r="C1031" t="s">
        <v>92</v>
      </c>
      <c r="D1031" s="32">
        <v>0.4</v>
      </c>
      <c r="E1031" s="33">
        <v>5</v>
      </c>
    </row>
    <row r="1032" spans="1:5" x14ac:dyDescent="0.25">
      <c r="A1032" s="31" t="s">
        <v>1069</v>
      </c>
      <c r="B1032" t="s">
        <v>37</v>
      </c>
      <c r="C1032" t="s">
        <v>92</v>
      </c>
      <c r="D1032" s="32">
        <v>0.41666666666666669</v>
      </c>
      <c r="E1032" s="33">
        <v>4</v>
      </c>
    </row>
    <row r="1033" spans="1:5" x14ac:dyDescent="0.25">
      <c r="A1033" s="31" t="s">
        <v>1070</v>
      </c>
      <c r="B1033" t="s">
        <v>37</v>
      </c>
      <c r="C1033" t="s">
        <v>92</v>
      </c>
      <c r="D1033" s="32">
        <v>0.46666666666666667</v>
      </c>
      <c r="E1033" s="33">
        <v>5</v>
      </c>
    </row>
    <row r="1034" spans="1:5" x14ac:dyDescent="0.25">
      <c r="A1034" s="31" t="s">
        <v>1071</v>
      </c>
      <c r="B1034" t="s">
        <v>37</v>
      </c>
      <c r="C1034" t="s">
        <v>92</v>
      </c>
      <c r="D1034" s="32">
        <v>0.16666666666666666</v>
      </c>
      <c r="E1034" s="33">
        <v>1</v>
      </c>
    </row>
    <row r="1035" spans="1:5" x14ac:dyDescent="0.25">
      <c r="A1035" s="31" t="s">
        <v>1072</v>
      </c>
      <c r="B1035" t="s">
        <v>37</v>
      </c>
      <c r="C1035" t="s">
        <v>92</v>
      </c>
      <c r="D1035" s="32">
        <v>0.55952380952380953</v>
      </c>
      <c r="E1035" s="33">
        <v>7</v>
      </c>
    </row>
    <row r="1036" spans="1:5" x14ac:dyDescent="0.25">
      <c r="A1036" s="31" t="s">
        <v>1073</v>
      </c>
      <c r="B1036" t="s">
        <v>34</v>
      </c>
      <c r="C1036" t="s">
        <v>92</v>
      </c>
      <c r="D1036" s="32">
        <v>0.79166666666666663</v>
      </c>
      <c r="E1036" s="33">
        <v>2</v>
      </c>
    </row>
    <row r="1037" spans="1:5" x14ac:dyDescent="0.25">
      <c r="A1037" s="31" t="s">
        <v>1074</v>
      </c>
      <c r="B1037" t="s">
        <v>37</v>
      </c>
      <c r="C1037" t="s">
        <v>92</v>
      </c>
      <c r="D1037" s="32">
        <v>0.5</v>
      </c>
      <c r="E1037" s="33">
        <v>1</v>
      </c>
    </row>
    <row r="1038" spans="1:5" x14ac:dyDescent="0.25">
      <c r="A1038" s="31" t="s">
        <v>1075</v>
      </c>
      <c r="B1038" t="s">
        <v>37</v>
      </c>
      <c r="C1038" t="s">
        <v>92</v>
      </c>
      <c r="D1038" s="32">
        <v>0.4</v>
      </c>
      <c r="E1038" s="33">
        <v>5</v>
      </c>
    </row>
    <row r="1039" spans="1:5" x14ac:dyDescent="0.25">
      <c r="A1039" s="31" t="s">
        <v>1076</v>
      </c>
      <c r="B1039" t="s">
        <v>34</v>
      </c>
      <c r="C1039" t="s">
        <v>92</v>
      </c>
      <c r="D1039" s="32">
        <v>1.4166666666666667</v>
      </c>
      <c r="E1039" s="33">
        <v>1</v>
      </c>
    </row>
    <row r="1040" spans="1:5" x14ac:dyDescent="0.25">
      <c r="A1040" s="31" t="s">
        <v>1077</v>
      </c>
      <c r="B1040" t="s">
        <v>37</v>
      </c>
      <c r="C1040" t="s">
        <v>92</v>
      </c>
      <c r="D1040" s="32">
        <v>1.4166666666666667</v>
      </c>
      <c r="E1040" s="33">
        <v>1</v>
      </c>
    </row>
    <row r="1041" spans="1:5" x14ac:dyDescent="0.25">
      <c r="A1041" s="31" t="s">
        <v>1078</v>
      </c>
      <c r="B1041" t="s">
        <v>37</v>
      </c>
      <c r="C1041" t="s">
        <v>92</v>
      </c>
      <c r="D1041" s="32">
        <v>0.54166666666666663</v>
      </c>
      <c r="E1041" s="33">
        <v>2</v>
      </c>
    </row>
    <row r="1042" spans="1:5" x14ac:dyDescent="0.25">
      <c r="A1042" s="31" t="s">
        <v>1079</v>
      </c>
      <c r="B1042" t="s">
        <v>37</v>
      </c>
      <c r="C1042" t="s">
        <v>92</v>
      </c>
      <c r="D1042" s="32">
        <v>0.33333333333333331</v>
      </c>
      <c r="E1042" s="33">
        <v>11</v>
      </c>
    </row>
    <row r="1043" spans="1:5" x14ac:dyDescent="0.25">
      <c r="A1043" s="31" t="s">
        <v>1080</v>
      </c>
      <c r="B1043" t="s">
        <v>37</v>
      </c>
      <c r="C1043" t="s">
        <v>92</v>
      </c>
      <c r="D1043" s="32">
        <v>0.54166666666666663</v>
      </c>
      <c r="E1043" s="33">
        <v>2</v>
      </c>
    </row>
    <row r="1044" spans="1:5" x14ac:dyDescent="0.25">
      <c r="A1044" s="31" t="s">
        <v>1081</v>
      </c>
      <c r="B1044" t="s">
        <v>34</v>
      </c>
      <c r="C1044" t="s">
        <v>92</v>
      </c>
      <c r="D1044" s="32">
        <v>1.3333333333333333</v>
      </c>
      <c r="E1044" s="33">
        <v>1</v>
      </c>
    </row>
    <row r="1045" spans="1:5" x14ac:dyDescent="0.25">
      <c r="A1045" s="31" t="s">
        <v>1082</v>
      </c>
      <c r="B1045" t="s">
        <v>34</v>
      </c>
      <c r="C1045" t="s">
        <v>92</v>
      </c>
      <c r="D1045" s="32">
        <v>0.43333333333333329</v>
      </c>
      <c r="E1045" s="33">
        <v>5</v>
      </c>
    </row>
    <row r="1046" spans="1:5" x14ac:dyDescent="0.25">
      <c r="A1046" s="31" t="s">
        <v>1083</v>
      </c>
      <c r="B1046" t="s">
        <v>34</v>
      </c>
      <c r="C1046" t="s">
        <v>92</v>
      </c>
      <c r="D1046" s="32">
        <v>0.11363636363636363</v>
      </c>
      <c r="E1046" s="33">
        <v>11</v>
      </c>
    </row>
    <row r="1047" spans="1:5" x14ac:dyDescent="0.25">
      <c r="A1047" s="31" t="s">
        <v>1084</v>
      </c>
      <c r="B1047" t="s">
        <v>34</v>
      </c>
      <c r="C1047" t="s">
        <v>92</v>
      </c>
      <c r="D1047" s="32">
        <v>1.75</v>
      </c>
      <c r="E1047" s="33">
        <v>1</v>
      </c>
    </row>
    <row r="1048" spans="1:5" x14ac:dyDescent="0.25">
      <c r="A1048" s="31" t="s">
        <v>1085</v>
      </c>
      <c r="B1048" t="s">
        <v>37</v>
      </c>
      <c r="C1048" t="s">
        <v>92</v>
      </c>
      <c r="D1048" s="32">
        <v>0.87745098039215685</v>
      </c>
      <c r="E1048" s="33">
        <v>17</v>
      </c>
    </row>
    <row r="1049" spans="1:5" x14ac:dyDescent="0.25">
      <c r="A1049" s="31" t="s">
        <v>1086</v>
      </c>
      <c r="B1049" t="s">
        <v>34</v>
      </c>
      <c r="C1049" t="s">
        <v>92</v>
      </c>
      <c r="D1049" s="32">
        <v>0.68181818181818177</v>
      </c>
      <c r="E1049" s="33">
        <v>11</v>
      </c>
    </row>
    <row r="1050" spans="1:5" x14ac:dyDescent="0.25">
      <c r="A1050" s="31" t="s">
        <v>1087</v>
      </c>
      <c r="B1050" t="s">
        <v>34</v>
      </c>
      <c r="C1050" t="s">
        <v>92</v>
      </c>
      <c r="D1050" s="32">
        <v>0.37962962962962959</v>
      </c>
      <c r="E1050" s="33">
        <v>18</v>
      </c>
    </row>
    <row r="1051" spans="1:5" x14ac:dyDescent="0.25">
      <c r="A1051" s="31" t="s">
        <v>1088</v>
      </c>
      <c r="B1051" t="s">
        <v>34</v>
      </c>
      <c r="C1051" t="s">
        <v>92</v>
      </c>
      <c r="D1051" s="32">
        <v>0.67708333333333337</v>
      </c>
      <c r="E1051" s="33">
        <v>8</v>
      </c>
    </row>
    <row r="1052" spans="1:5" ht="15.75" thickBot="1" x14ac:dyDescent="0.3">
      <c r="A1052" s="36" t="s">
        <v>1089</v>
      </c>
      <c r="B1052" s="37" t="s">
        <v>37</v>
      </c>
      <c r="C1052" s="37" t="s">
        <v>82</v>
      </c>
      <c r="D1052" s="37">
        <v>1.1599999999999999</v>
      </c>
      <c r="E1052" s="38">
        <v>1</v>
      </c>
    </row>
    <row r="1054" spans="1:5" x14ac:dyDescent="0.25">
      <c r="A1054" s="27" t="s">
        <v>1090</v>
      </c>
    </row>
    <row r="1055" spans="1:5" ht="45" x14ac:dyDescent="0.25">
      <c r="A1055" s="39" t="s">
        <v>1091</v>
      </c>
      <c r="B1055" s="39" t="s">
        <v>32</v>
      </c>
      <c r="C1055" s="39" t="s">
        <v>31</v>
      </c>
      <c r="D1055" s="39" t="s">
        <v>28</v>
      </c>
      <c r="E1055" s="39" t="s">
        <v>27</v>
      </c>
    </row>
    <row r="1056" spans="1:5" ht="22.5" x14ac:dyDescent="0.25">
      <c r="A1056" s="40" t="s">
        <v>1092</v>
      </c>
      <c r="B1056" s="40" t="s">
        <v>35</v>
      </c>
      <c r="C1056" s="40" t="s">
        <v>34</v>
      </c>
      <c r="D1056" s="41">
        <v>8.0555555555555561E-2</v>
      </c>
      <c r="E1056" s="42">
        <v>1</v>
      </c>
    </row>
    <row r="1057" spans="1:5" ht="22.5" x14ac:dyDescent="0.25">
      <c r="A1057" s="40" t="s">
        <v>1093</v>
      </c>
      <c r="B1057" s="40" t="s">
        <v>35</v>
      </c>
      <c r="C1057" s="40" t="s">
        <v>37</v>
      </c>
      <c r="D1057" s="41">
        <v>0.64444444444444449</v>
      </c>
      <c r="E1057" s="42">
        <v>9</v>
      </c>
    </row>
    <row r="1058" spans="1:5" ht="22.5" x14ac:dyDescent="0.25">
      <c r="A1058" s="40" t="s">
        <v>1094</v>
      </c>
      <c r="B1058" s="40" t="s">
        <v>35</v>
      </c>
      <c r="C1058" s="40" t="s">
        <v>34</v>
      </c>
      <c r="D1058" s="41">
        <v>0.30555555555555558</v>
      </c>
      <c r="E1058" s="42">
        <v>3</v>
      </c>
    </row>
    <row r="1059" spans="1:5" ht="22.5" x14ac:dyDescent="0.25">
      <c r="A1059" s="40" t="s">
        <v>1095</v>
      </c>
      <c r="B1059" s="40" t="s">
        <v>35</v>
      </c>
      <c r="C1059" s="40" t="s">
        <v>37</v>
      </c>
      <c r="D1059" s="41">
        <v>0.65277777777777779</v>
      </c>
      <c r="E1059" s="42">
        <v>8</v>
      </c>
    </row>
    <row r="1060" spans="1:5" x14ac:dyDescent="0.25">
      <c r="A1060" s="40" t="s">
        <v>1096</v>
      </c>
      <c r="B1060" s="40" t="s">
        <v>52</v>
      </c>
      <c r="C1060" s="40" t="s">
        <v>34</v>
      </c>
      <c r="D1060" s="41">
        <v>0.81944444444444442</v>
      </c>
      <c r="E1060" s="42">
        <v>1</v>
      </c>
    </row>
    <row r="1061" spans="1:5" x14ac:dyDescent="0.25">
      <c r="A1061" s="40" t="s">
        <v>1097</v>
      </c>
      <c r="B1061" s="40" t="s">
        <v>52</v>
      </c>
      <c r="C1061" s="40" t="s">
        <v>37</v>
      </c>
      <c r="D1061" s="41">
        <v>5.333333333333333</v>
      </c>
      <c r="E1061" s="42">
        <v>1</v>
      </c>
    </row>
    <row r="1062" spans="1:5" x14ac:dyDescent="0.25">
      <c r="A1062" s="40" t="s">
        <v>1098</v>
      </c>
      <c r="B1062" s="40" t="s">
        <v>52</v>
      </c>
      <c r="C1062" s="40" t="s">
        <v>37</v>
      </c>
      <c r="D1062" s="41">
        <v>1.5083333333333333</v>
      </c>
      <c r="E1062" s="42">
        <v>1</v>
      </c>
    </row>
    <row r="1063" spans="1:5" x14ac:dyDescent="0.25">
      <c r="A1063" s="40" t="s">
        <v>1099</v>
      </c>
      <c r="B1063" s="40" t="s">
        <v>52</v>
      </c>
      <c r="C1063" s="40" t="s">
        <v>34</v>
      </c>
      <c r="D1063" s="41">
        <v>1.25</v>
      </c>
      <c r="E1063" s="42">
        <v>1</v>
      </c>
    </row>
    <row r="1064" spans="1:5" x14ac:dyDescent="0.25">
      <c r="A1064" s="40" t="s">
        <v>1100</v>
      </c>
      <c r="B1064" s="40" t="s">
        <v>52</v>
      </c>
      <c r="C1064" s="40" t="s">
        <v>37</v>
      </c>
      <c r="D1064" s="41">
        <v>1.9944444444444445</v>
      </c>
      <c r="E1064" s="42">
        <v>1</v>
      </c>
    </row>
    <row r="1065" spans="1:5" x14ac:dyDescent="0.25">
      <c r="A1065" s="40" t="s">
        <v>1101</v>
      </c>
      <c r="B1065" s="40" t="s">
        <v>1102</v>
      </c>
      <c r="C1065" s="40" t="s">
        <v>34</v>
      </c>
      <c r="D1065" s="41">
        <v>0.65277777777777779</v>
      </c>
      <c r="E1065" s="42">
        <v>3</v>
      </c>
    </row>
    <row r="1066" spans="1:5" x14ac:dyDescent="0.25">
      <c r="A1066" s="40" t="s">
        <v>1103</v>
      </c>
      <c r="B1066" s="40" t="s">
        <v>1102</v>
      </c>
      <c r="C1066" s="40" t="s">
        <v>34</v>
      </c>
      <c r="D1066" s="41">
        <v>0.24722222222222223</v>
      </c>
      <c r="E1066" s="42">
        <v>1</v>
      </c>
    </row>
    <row r="1067" spans="1:5" x14ac:dyDescent="0.25">
      <c r="A1067" s="40" t="s">
        <v>1104</v>
      </c>
      <c r="B1067" s="40" t="s">
        <v>1102</v>
      </c>
      <c r="C1067" s="40" t="s">
        <v>37</v>
      </c>
      <c r="D1067" s="41">
        <v>0.66388888888888886</v>
      </c>
      <c r="E1067" s="42">
        <v>1</v>
      </c>
    </row>
    <row r="1068" spans="1:5" x14ac:dyDescent="0.25">
      <c r="A1068" s="40" t="s">
        <v>1105</v>
      </c>
      <c r="B1068" s="40" t="s">
        <v>1102</v>
      </c>
      <c r="C1068" s="40" t="s">
        <v>34</v>
      </c>
      <c r="D1068" s="41">
        <v>5.8305555555555557</v>
      </c>
      <c r="E1068" s="42">
        <v>7</v>
      </c>
    </row>
    <row r="1069" spans="1:5" x14ac:dyDescent="0.25">
      <c r="A1069" s="40" t="s">
        <v>1106</v>
      </c>
      <c r="B1069" s="40" t="s">
        <v>1102</v>
      </c>
      <c r="C1069" s="40" t="s">
        <v>37</v>
      </c>
      <c r="D1069" s="41">
        <v>0.83333333333333337</v>
      </c>
      <c r="E1069" s="42">
        <v>1</v>
      </c>
    </row>
    <row r="1070" spans="1:5" x14ac:dyDescent="0.25">
      <c r="A1070" s="43" t="s">
        <v>1107</v>
      </c>
      <c r="B1070" s="43" t="s">
        <v>92</v>
      </c>
      <c r="C1070" s="43" t="s">
        <v>37</v>
      </c>
      <c r="D1070" s="44">
        <v>1.5888888888888888</v>
      </c>
      <c r="E1070" s="42">
        <v>2</v>
      </c>
    </row>
    <row r="1071" spans="1:5" x14ac:dyDescent="0.25">
      <c r="A1071" s="43" t="s">
        <v>1108</v>
      </c>
      <c r="B1071" s="43" t="s">
        <v>92</v>
      </c>
      <c r="C1071" s="43" t="s">
        <v>34</v>
      </c>
      <c r="D1071" s="44">
        <v>13.25</v>
      </c>
      <c r="E1071" s="42">
        <v>15</v>
      </c>
    </row>
    <row r="1072" spans="1:5" x14ac:dyDescent="0.25">
      <c r="A1072" s="43" t="s">
        <v>1109</v>
      </c>
      <c r="B1072" s="43" t="s">
        <v>92</v>
      </c>
      <c r="C1072" s="43" t="s">
        <v>34</v>
      </c>
      <c r="D1072" s="44">
        <v>11.780555555555555</v>
      </c>
      <c r="E1072" s="42">
        <v>14</v>
      </c>
    </row>
    <row r="1073" spans="1:5" x14ac:dyDescent="0.25">
      <c r="A1073" s="43" t="s">
        <v>1110</v>
      </c>
      <c r="B1073" s="43" t="s">
        <v>92</v>
      </c>
      <c r="C1073" s="43" t="s">
        <v>34</v>
      </c>
      <c r="D1073" s="44">
        <v>4.75</v>
      </c>
      <c r="E1073" s="42">
        <v>5</v>
      </c>
    </row>
    <row r="1074" spans="1:5" x14ac:dyDescent="0.25">
      <c r="A1074" s="43" t="s">
        <v>1111</v>
      </c>
      <c r="B1074" s="43" t="s">
        <v>92</v>
      </c>
      <c r="C1074" s="43" t="s">
        <v>34</v>
      </c>
      <c r="D1074" s="44">
        <v>1.075</v>
      </c>
      <c r="E1074" s="42">
        <v>3</v>
      </c>
    </row>
    <row r="1075" spans="1:5" x14ac:dyDescent="0.25">
      <c r="A1075" s="43" t="s">
        <v>1112</v>
      </c>
      <c r="B1075" s="43" t="s">
        <v>92</v>
      </c>
      <c r="C1075" s="43" t="s">
        <v>34</v>
      </c>
      <c r="D1075" s="44">
        <v>0.5</v>
      </c>
      <c r="E1075" s="42">
        <v>1</v>
      </c>
    </row>
    <row r="1076" spans="1:5" x14ac:dyDescent="0.25">
      <c r="A1076" s="43" t="s">
        <v>1113</v>
      </c>
      <c r="B1076" s="43" t="s">
        <v>92</v>
      </c>
      <c r="C1076" s="43" t="s">
        <v>34</v>
      </c>
      <c r="D1076" s="44">
        <v>0.97222222222222221</v>
      </c>
      <c r="E1076" s="42">
        <v>2</v>
      </c>
    </row>
    <row r="1077" spans="1:5" x14ac:dyDescent="0.25">
      <c r="A1077" s="43" t="s">
        <v>1114</v>
      </c>
      <c r="B1077" s="43" t="s">
        <v>92</v>
      </c>
      <c r="C1077" s="43" t="s">
        <v>34</v>
      </c>
      <c r="D1077" s="44">
        <v>6.125</v>
      </c>
      <c r="E1077" s="42">
        <v>8</v>
      </c>
    </row>
    <row r="1078" spans="1:5" x14ac:dyDescent="0.25">
      <c r="A1078" s="43" t="s">
        <v>1115</v>
      </c>
      <c r="B1078" s="43" t="s">
        <v>92</v>
      </c>
      <c r="C1078" s="43" t="s">
        <v>37</v>
      </c>
      <c r="D1078" s="44">
        <v>2.6333333333333333</v>
      </c>
      <c r="E1078" s="42">
        <v>7</v>
      </c>
    </row>
    <row r="1079" spans="1:5" x14ac:dyDescent="0.25">
      <c r="A1079" s="43" t="s">
        <v>1116</v>
      </c>
      <c r="B1079" s="43" t="s">
        <v>92</v>
      </c>
      <c r="C1079" s="43" t="s">
        <v>37</v>
      </c>
      <c r="D1079" s="44">
        <v>2.6027777777777779</v>
      </c>
      <c r="E1079" s="42">
        <v>4</v>
      </c>
    </row>
    <row r="1080" spans="1:5" x14ac:dyDescent="0.25">
      <c r="A1080" s="43" t="s">
        <v>1117</v>
      </c>
      <c r="B1080" s="43" t="s">
        <v>92</v>
      </c>
      <c r="C1080" s="43" t="s">
        <v>37</v>
      </c>
      <c r="D1080" s="44">
        <v>4.9805555555555552</v>
      </c>
      <c r="E1080" s="42">
        <v>9</v>
      </c>
    </row>
    <row r="1081" spans="1:5" x14ac:dyDescent="0.25">
      <c r="A1081" s="43" t="s">
        <v>1118</v>
      </c>
      <c r="B1081" s="43" t="s">
        <v>92</v>
      </c>
      <c r="C1081" s="43" t="s">
        <v>37</v>
      </c>
      <c r="D1081" s="44">
        <v>10</v>
      </c>
      <c r="E1081" s="42">
        <v>10</v>
      </c>
    </row>
    <row r="1082" spans="1:5" x14ac:dyDescent="0.25">
      <c r="A1082" s="43" t="s">
        <v>1119</v>
      </c>
      <c r="B1082" s="43" t="s">
        <v>92</v>
      </c>
      <c r="C1082" s="43" t="s">
        <v>37</v>
      </c>
      <c r="D1082" s="44">
        <v>12.083333333333334</v>
      </c>
      <c r="E1082" s="42">
        <v>15</v>
      </c>
    </row>
    <row r="1083" spans="1:5" x14ac:dyDescent="0.25">
      <c r="A1083" s="43" t="s">
        <v>1120</v>
      </c>
      <c r="B1083" s="43" t="s">
        <v>92</v>
      </c>
      <c r="C1083" s="43" t="s">
        <v>37</v>
      </c>
      <c r="D1083" s="44">
        <v>13.547222222222222</v>
      </c>
      <c r="E1083" s="42">
        <v>16</v>
      </c>
    </row>
    <row r="1084" spans="1:5" x14ac:dyDescent="0.25">
      <c r="A1084" s="43" t="s">
        <v>1121</v>
      </c>
      <c r="B1084" s="43" t="s">
        <v>92</v>
      </c>
      <c r="C1084" s="43" t="s">
        <v>34</v>
      </c>
      <c r="D1084" s="44">
        <v>1.2194444444444446</v>
      </c>
      <c r="E1084" s="42">
        <v>3</v>
      </c>
    </row>
    <row r="1085" spans="1:5" x14ac:dyDescent="0.25">
      <c r="A1085" s="43" t="s">
        <v>1122</v>
      </c>
      <c r="B1085" s="43" t="s">
        <v>92</v>
      </c>
      <c r="C1085" s="43" t="s">
        <v>34</v>
      </c>
      <c r="D1085" s="44">
        <v>0.72777777777777775</v>
      </c>
      <c r="E1085" s="42">
        <v>2</v>
      </c>
    </row>
    <row r="1086" spans="1:5" x14ac:dyDescent="0.25">
      <c r="A1086" s="43" t="s">
        <v>1123</v>
      </c>
      <c r="B1086" s="43" t="s">
        <v>92</v>
      </c>
      <c r="C1086" s="43" t="s">
        <v>34</v>
      </c>
      <c r="D1086" s="44">
        <v>7.4</v>
      </c>
      <c r="E1086" s="42">
        <v>8</v>
      </c>
    </row>
    <row r="1087" spans="1:5" x14ac:dyDescent="0.25">
      <c r="A1087" s="43" t="s">
        <v>1124</v>
      </c>
      <c r="B1087" s="43" t="s">
        <v>92</v>
      </c>
      <c r="C1087" s="43" t="s">
        <v>34</v>
      </c>
      <c r="D1087" s="44">
        <v>13.294444444444444</v>
      </c>
      <c r="E1087" s="42">
        <v>16</v>
      </c>
    </row>
    <row r="1088" spans="1:5" x14ac:dyDescent="0.25">
      <c r="A1088" s="43" t="s">
        <v>1125</v>
      </c>
      <c r="B1088" s="43" t="s">
        <v>92</v>
      </c>
      <c r="C1088" s="43" t="s">
        <v>37</v>
      </c>
      <c r="D1088" s="44">
        <v>11.847222222222221</v>
      </c>
      <c r="E1088" s="42">
        <v>15</v>
      </c>
    </row>
    <row r="1089" spans="1:5" x14ac:dyDescent="0.25">
      <c r="A1089" s="43" t="s">
        <v>1126</v>
      </c>
      <c r="B1089" s="43" t="s">
        <v>92</v>
      </c>
      <c r="C1089" s="43" t="s">
        <v>34</v>
      </c>
      <c r="D1089" s="44">
        <v>2.4944444444444445</v>
      </c>
      <c r="E1089" s="42">
        <v>5</v>
      </c>
    </row>
    <row r="1090" spans="1:5" x14ac:dyDescent="0.25">
      <c r="A1090" s="43" t="s">
        <v>1127</v>
      </c>
      <c r="B1090" s="43" t="s">
        <v>92</v>
      </c>
      <c r="C1090" s="43" t="s">
        <v>37</v>
      </c>
      <c r="D1090" s="44">
        <v>0.9916666666666667</v>
      </c>
      <c r="E1090" s="42">
        <v>3</v>
      </c>
    </row>
    <row r="1091" spans="1:5" x14ac:dyDescent="0.25">
      <c r="A1091" s="43" t="s">
        <v>1128</v>
      </c>
      <c r="B1091" s="43" t="s">
        <v>92</v>
      </c>
      <c r="C1091" s="43" t="s">
        <v>37</v>
      </c>
      <c r="D1091" s="44">
        <v>1.1111111111111112</v>
      </c>
      <c r="E1091" s="42">
        <v>3</v>
      </c>
    </row>
    <row r="1092" spans="1:5" x14ac:dyDescent="0.25">
      <c r="A1092" s="43" t="s">
        <v>1129</v>
      </c>
      <c r="B1092" s="43" t="s">
        <v>92</v>
      </c>
      <c r="C1092" s="43" t="s">
        <v>34</v>
      </c>
      <c r="D1092" s="44">
        <v>8.4666666666666668</v>
      </c>
      <c r="E1092" s="42">
        <v>13</v>
      </c>
    </row>
    <row r="1093" spans="1:5" x14ac:dyDescent="0.25">
      <c r="A1093" s="43" t="s">
        <v>1130</v>
      </c>
      <c r="B1093" s="43" t="s">
        <v>92</v>
      </c>
      <c r="C1093" s="43" t="s">
        <v>37</v>
      </c>
      <c r="D1093" s="44">
        <v>6.1305555555555555</v>
      </c>
      <c r="E1093" s="42">
        <v>10</v>
      </c>
    </row>
    <row r="1094" spans="1:5" x14ac:dyDescent="0.25">
      <c r="A1094" s="43" t="s">
        <v>1131</v>
      </c>
      <c r="B1094" s="43" t="s">
        <v>92</v>
      </c>
      <c r="C1094" s="43" t="s">
        <v>37</v>
      </c>
      <c r="D1094" s="44">
        <v>0.68888888888888888</v>
      </c>
      <c r="E1094" s="42">
        <v>1</v>
      </c>
    </row>
    <row r="1095" spans="1:5" x14ac:dyDescent="0.25">
      <c r="A1095" s="43" t="s">
        <v>1132</v>
      </c>
      <c r="B1095" s="43" t="s">
        <v>92</v>
      </c>
      <c r="C1095" s="43" t="s">
        <v>34</v>
      </c>
      <c r="D1095" s="44">
        <v>6</v>
      </c>
      <c r="E1095" s="42">
        <v>6</v>
      </c>
    </row>
    <row r="1096" spans="1:5" x14ac:dyDescent="0.25">
      <c r="A1096" s="43" t="s">
        <v>1133</v>
      </c>
      <c r="B1096" s="43" t="s">
        <v>92</v>
      </c>
      <c r="C1096" s="43" t="s">
        <v>37</v>
      </c>
      <c r="D1096" s="44">
        <v>7.166666666666667</v>
      </c>
      <c r="E1096" s="42">
        <v>8</v>
      </c>
    </row>
    <row r="1097" spans="1:5" x14ac:dyDescent="0.25">
      <c r="A1097" s="43" t="s">
        <v>1134</v>
      </c>
      <c r="B1097" s="43" t="s">
        <v>92</v>
      </c>
      <c r="C1097" s="43" t="s">
        <v>34</v>
      </c>
      <c r="D1097" s="44">
        <v>11.661111111111111</v>
      </c>
      <c r="E1097" s="42">
        <v>14</v>
      </c>
    </row>
    <row r="1098" spans="1:5" x14ac:dyDescent="0.25">
      <c r="A1098" s="43" t="s">
        <v>1135</v>
      </c>
      <c r="B1098" s="43" t="s">
        <v>92</v>
      </c>
      <c r="C1098" s="43" t="s">
        <v>34</v>
      </c>
      <c r="D1098" s="44">
        <v>0.5</v>
      </c>
      <c r="E1098" s="42">
        <v>1</v>
      </c>
    </row>
    <row r="1099" spans="1:5" x14ac:dyDescent="0.25">
      <c r="A1099" s="43" t="s">
        <v>1136</v>
      </c>
      <c r="B1099" s="43" t="s">
        <v>92</v>
      </c>
      <c r="C1099" s="43" t="s">
        <v>34</v>
      </c>
      <c r="D1099" s="44">
        <v>7.9972222222222218</v>
      </c>
      <c r="E1099" s="42">
        <v>9</v>
      </c>
    </row>
    <row r="1100" spans="1:5" x14ac:dyDescent="0.25">
      <c r="A1100" s="43" t="s">
        <v>1137</v>
      </c>
      <c r="B1100" s="43" t="s">
        <v>92</v>
      </c>
      <c r="C1100" s="43" t="s">
        <v>34</v>
      </c>
      <c r="D1100" s="44">
        <v>0.95833333333333337</v>
      </c>
      <c r="E1100" s="42">
        <v>2</v>
      </c>
    </row>
    <row r="1101" spans="1:5" x14ac:dyDescent="0.25">
      <c r="A1101" s="43" t="s">
        <v>1138</v>
      </c>
      <c r="B1101" s="43" t="s">
        <v>92</v>
      </c>
      <c r="C1101" s="43" t="s">
        <v>37</v>
      </c>
      <c r="D1101" s="44">
        <v>7.166666666666667</v>
      </c>
      <c r="E1101" s="42">
        <v>9</v>
      </c>
    </row>
    <row r="1102" spans="1:5" x14ac:dyDescent="0.25">
      <c r="A1102" s="43" t="s">
        <v>1139</v>
      </c>
      <c r="B1102" s="43" t="s">
        <v>92</v>
      </c>
      <c r="C1102" s="43" t="s">
        <v>37</v>
      </c>
      <c r="D1102" s="44">
        <v>7.166666666666667</v>
      </c>
      <c r="E1102" s="42">
        <v>9</v>
      </c>
    </row>
    <row r="1103" spans="1:5" x14ac:dyDescent="0.25">
      <c r="A1103" s="43" t="s">
        <v>1140</v>
      </c>
      <c r="B1103" s="43" t="s">
        <v>92</v>
      </c>
      <c r="C1103" s="43" t="s">
        <v>37</v>
      </c>
      <c r="D1103" s="44">
        <v>12.411111111111111</v>
      </c>
      <c r="E1103" s="42">
        <v>15</v>
      </c>
    </row>
    <row r="1104" spans="1:5" x14ac:dyDescent="0.25">
      <c r="A1104" s="43" t="s">
        <v>1141</v>
      </c>
      <c r="B1104" s="43" t="s">
        <v>92</v>
      </c>
      <c r="C1104" s="43" t="s">
        <v>37</v>
      </c>
      <c r="D1104" s="44">
        <v>12</v>
      </c>
      <c r="E1104" s="42">
        <v>13</v>
      </c>
    </row>
    <row r="1105" spans="1:5" x14ac:dyDescent="0.25">
      <c r="A1105" s="43" t="s">
        <v>1142</v>
      </c>
      <c r="B1105" s="43" t="s">
        <v>92</v>
      </c>
      <c r="C1105" s="43" t="s">
        <v>37</v>
      </c>
      <c r="D1105" s="44">
        <v>0.66388888888888886</v>
      </c>
      <c r="E1105" s="42">
        <v>2</v>
      </c>
    </row>
    <row r="1106" spans="1:5" x14ac:dyDescent="0.25">
      <c r="A1106" s="43" t="s">
        <v>1143</v>
      </c>
      <c r="B1106" s="43" t="s">
        <v>92</v>
      </c>
      <c r="C1106" s="43" t="s">
        <v>37</v>
      </c>
      <c r="D1106" s="44">
        <v>5.7638888888888893</v>
      </c>
      <c r="E1106" s="42">
        <v>7</v>
      </c>
    </row>
    <row r="1107" spans="1:5" x14ac:dyDescent="0.25">
      <c r="A1107" s="43" t="s">
        <v>1144</v>
      </c>
      <c r="B1107" s="43" t="s">
        <v>92</v>
      </c>
      <c r="C1107" s="43" t="s">
        <v>34</v>
      </c>
      <c r="D1107" s="44">
        <v>6.583333333333333</v>
      </c>
      <c r="E1107" s="42">
        <v>7</v>
      </c>
    </row>
    <row r="1108" spans="1:5" x14ac:dyDescent="0.25">
      <c r="A1108" s="43" t="s">
        <v>1145</v>
      </c>
      <c r="B1108" s="43" t="s">
        <v>92</v>
      </c>
      <c r="C1108" s="43" t="s">
        <v>34</v>
      </c>
      <c r="D1108" s="44">
        <v>7.833333333333333</v>
      </c>
      <c r="E1108" s="42">
        <v>8</v>
      </c>
    </row>
    <row r="1109" spans="1:5" x14ac:dyDescent="0.25">
      <c r="A1109" s="43" t="s">
        <v>1146</v>
      </c>
      <c r="B1109" s="43" t="s">
        <v>92</v>
      </c>
      <c r="C1109" s="43" t="s">
        <v>34</v>
      </c>
      <c r="D1109" s="44">
        <v>8.5805555555555557</v>
      </c>
      <c r="E1109" s="42">
        <v>10</v>
      </c>
    </row>
    <row r="1110" spans="1:5" x14ac:dyDescent="0.25">
      <c r="A1110" s="43" t="s">
        <v>1147</v>
      </c>
      <c r="B1110" s="43" t="s">
        <v>92</v>
      </c>
      <c r="C1110" s="43" t="s">
        <v>34</v>
      </c>
      <c r="D1110" s="44">
        <v>12.333333333333334</v>
      </c>
      <c r="E1110" s="42">
        <v>14</v>
      </c>
    </row>
    <row r="1111" spans="1:5" x14ac:dyDescent="0.25">
      <c r="A1111" s="43" t="s">
        <v>1148</v>
      </c>
      <c r="B1111" s="43" t="s">
        <v>92</v>
      </c>
      <c r="C1111" s="43" t="s">
        <v>34</v>
      </c>
      <c r="D1111" s="44">
        <v>5.1638888888888888</v>
      </c>
      <c r="E1111" s="42">
        <v>7</v>
      </c>
    </row>
    <row r="1112" spans="1:5" x14ac:dyDescent="0.25">
      <c r="A1112" s="43" t="s">
        <v>1149</v>
      </c>
      <c r="B1112" s="43" t="s">
        <v>92</v>
      </c>
      <c r="C1112" s="43" t="s">
        <v>37</v>
      </c>
      <c r="D1112" s="44">
        <v>9.5</v>
      </c>
      <c r="E1112" s="42">
        <v>11</v>
      </c>
    </row>
    <row r="1113" spans="1:5" x14ac:dyDescent="0.25">
      <c r="A1113" s="43" t="s">
        <v>1150</v>
      </c>
      <c r="B1113" s="43" t="s">
        <v>92</v>
      </c>
      <c r="C1113" s="43" t="s">
        <v>37</v>
      </c>
      <c r="D1113" s="44">
        <v>11</v>
      </c>
      <c r="E1113" s="42">
        <v>12</v>
      </c>
    </row>
    <row r="1114" spans="1:5" x14ac:dyDescent="0.25">
      <c r="A1114" s="43" t="s">
        <v>1151</v>
      </c>
      <c r="B1114" s="43" t="s">
        <v>92</v>
      </c>
      <c r="C1114" s="43" t="s">
        <v>37</v>
      </c>
      <c r="D1114" s="44">
        <v>8.5805555555555557</v>
      </c>
      <c r="E1114" s="42">
        <v>10</v>
      </c>
    </row>
    <row r="1115" spans="1:5" x14ac:dyDescent="0.25">
      <c r="A1115" s="43" t="s">
        <v>1097</v>
      </c>
      <c r="B1115" s="43" t="s">
        <v>92</v>
      </c>
      <c r="C1115" s="43" t="s">
        <v>37</v>
      </c>
      <c r="D1115" s="44">
        <v>0.5</v>
      </c>
      <c r="E1115" s="42">
        <v>1</v>
      </c>
    </row>
    <row r="1116" spans="1:5" x14ac:dyDescent="0.25">
      <c r="A1116" s="43" t="s">
        <v>1152</v>
      </c>
      <c r="B1116" s="43" t="s">
        <v>92</v>
      </c>
      <c r="C1116" s="43" t="s">
        <v>37</v>
      </c>
      <c r="D1116" s="44">
        <v>1.9388888888888889</v>
      </c>
      <c r="E1116" s="42">
        <v>2</v>
      </c>
    </row>
    <row r="1117" spans="1:5" x14ac:dyDescent="0.25">
      <c r="A1117" s="43" t="s">
        <v>1153</v>
      </c>
      <c r="B1117" s="43" t="s">
        <v>92</v>
      </c>
      <c r="C1117" s="43" t="s">
        <v>37</v>
      </c>
      <c r="D1117" s="44">
        <v>8</v>
      </c>
      <c r="E1117" s="42">
        <v>8</v>
      </c>
    </row>
    <row r="1118" spans="1:5" x14ac:dyDescent="0.25">
      <c r="A1118" s="43" t="s">
        <v>1154</v>
      </c>
      <c r="B1118" s="43" t="s">
        <v>92</v>
      </c>
      <c r="C1118" s="43" t="s">
        <v>37</v>
      </c>
      <c r="D1118" s="44">
        <v>11.5</v>
      </c>
      <c r="E1118" s="42">
        <v>13</v>
      </c>
    </row>
    <row r="1119" spans="1:5" x14ac:dyDescent="0.25">
      <c r="A1119" s="43" t="s">
        <v>1155</v>
      </c>
      <c r="B1119" s="43" t="s">
        <v>92</v>
      </c>
      <c r="C1119" s="43" t="s">
        <v>37</v>
      </c>
      <c r="D1119" s="44">
        <v>0.5</v>
      </c>
      <c r="E1119" s="42">
        <v>1</v>
      </c>
    </row>
    <row r="1120" spans="1:5" x14ac:dyDescent="0.25">
      <c r="A1120" s="43" t="s">
        <v>1156</v>
      </c>
      <c r="B1120" s="43" t="s">
        <v>92</v>
      </c>
      <c r="C1120" s="43" t="s">
        <v>34</v>
      </c>
      <c r="D1120" s="44">
        <v>7.4555555555555557</v>
      </c>
      <c r="E1120" s="42">
        <v>8</v>
      </c>
    </row>
    <row r="1121" spans="1:5" x14ac:dyDescent="0.25">
      <c r="A1121" s="43" t="s">
        <v>1157</v>
      </c>
      <c r="B1121" s="43" t="s">
        <v>92</v>
      </c>
      <c r="C1121" s="43" t="s">
        <v>37</v>
      </c>
      <c r="D1121" s="44">
        <v>0.66388888888888886</v>
      </c>
      <c r="E1121" s="42">
        <v>2</v>
      </c>
    </row>
    <row r="1122" spans="1:5" x14ac:dyDescent="0.25">
      <c r="A1122" s="43" t="s">
        <v>1158</v>
      </c>
      <c r="B1122" s="43" t="s">
        <v>92</v>
      </c>
      <c r="C1122" s="43" t="s">
        <v>37</v>
      </c>
      <c r="D1122" s="44">
        <v>6.166666666666667</v>
      </c>
      <c r="E1122" s="42">
        <v>9</v>
      </c>
    </row>
    <row r="1123" spans="1:5" x14ac:dyDescent="0.25">
      <c r="A1123" s="43" t="s">
        <v>1159</v>
      </c>
      <c r="B1123" s="43" t="s">
        <v>92</v>
      </c>
      <c r="C1123" s="43" t="s">
        <v>37</v>
      </c>
      <c r="D1123" s="44">
        <v>1.3972222222222221</v>
      </c>
      <c r="E1123" s="42">
        <v>3</v>
      </c>
    </row>
    <row r="1124" spans="1:5" x14ac:dyDescent="0.25">
      <c r="A1124" s="43" t="s">
        <v>1160</v>
      </c>
      <c r="B1124" s="43" t="s">
        <v>92</v>
      </c>
      <c r="C1124" s="43" t="s">
        <v>37</v>
      </c>
      <c r="D1124" s="44">
        <v>7.4138888888888888</v>
      </c>
      <c r="E1124" s="42">
        <v>8</v>
      </c>
    </row>
    <row r="1125" spans="1:5" x14ac:dyDescent="0.25">
      <c r="A1125" s="43" t="s">
        <v>1161</v>
      </c>
      <c r="B1125" s="43" t="s">
        <v>92</v>
      </c>
      <c r="C1125" s="43" t="s">
        <v>34</v>
      </c>
      <c r="D1125" s="44">
        <v>5.6305555555555555</v>
      </c>
      <c r="E1125" s="42">
        <v>7</v>
      </c>
    </row>
    <row r="1126" spans="1:5" x14ac:dyDescent="0.25">
      <c r="A1126" s="43" t="s">
        <v>1162</v>
      </c>
      <c r="B1126" s="43" t="s">
        <v>92</v>
      </c>
      <c r="C1126" s="43" t="s">
        <v>34</v>
      </c>
      <c r="D1126" s="44">
        <v>5.9972222222222218</v>
      </c>
      <c r="E1126" s="42">
        <v>8</v>
      </c>
    </row>
    <row r="1127" spans="1:5" x14ac:dyDescent="0.25">
      <c r="A1127" s="43" t="s">
        <v>1163</v>
      </c>
      <c r="B1127" s="43" t="s">
        <v>92</v>
      </c>
      <c r="C1127" s="43" t="s">
        <v>34</v>
      </c>
      <c r="D1127" s="44">
        <v>11.744444444444444</v>
      </c>
      <c r="E1127" s="42">
        <v>18</v>
      </c>
    </row>
    <row r="1128" spans="1:5" x14ac:dyDescent="0.25">
      <c r="A1128" s="43" t="s">
        <v>1164</v>
      </c>
      <c r="B1128" s="43" t="s">
        <v>92</v>
      </c>
      <c r="C1128" s="43" t="s">
        <v>34</v>
      </c>
      <c r="D1128" s="44">
        <v>5.6916666666666664</v>
      </c>
      <c r="E1128" s="42">
        <v>7</v>
      </c>
    </row>
    <row r="1129" spans="1:5" x14ac:dyDescent="0.25">
      <c r="A1129" s="43" t="s">
        <v>1165</v>
      </c>
      <c r="B1129" s="43" t="s">
        <v>92</v>
      </c>
      <c r="C1129" s="43" t="s">
        <v>34</v>
      </c>
      <c r="D1129" s="44">
        <v>4.7361111111111107</v>
      </c>
      <c r="E1129" s="42">
        <v>5</v>
      </c>
    </row>
    <row r="1130" spans="1:5" x14ac:dyDescent="0.25">
      <c r="A1130" s="43" t="s">
        <v>1166</v>
      </c>
      <c r="B1130" s="43" t="s">
        <v>92</v>
      </c>
      <c r="C1130" s="43" t="s">
        <v>34</v>
      </c>
      <c r="D1130" s="44">
        <v>7.9972222222222218</v>
      </c>
      <c r="E1130" s="42">
        <v>9</v>
      </c>
    </row>
    <row r="1131" spans="1:5" x14ac:dyDescent="0.25">
      <c r="A1131" s="43" t="s">
        <v>1167</v>
      </c>
      <c r="B1131" s="43" t="s">
        <v>92</v>
      </c>
      <c r="C1131" s="43" t="s">
        <v>34</v>
      </c>
      <c r="D1131" s="44">
        <v>0.80277777777777781</v>
      </c>
      <c r="E1131" s="42">
        <v>2</v>
      </c>
    </row>
    <row r="1132" spans="1:5" x14ac:dyDescent="0.25">
      <c r="A1132" s="43" t="s">
        <v>1168</v>
      </c>
      <c r="B1132" s="43" t="s">
        <v>92</v>
      </c>
      <c r="C1132" s="43" t="s">
        <v>34</v>
      </c>
      <c r="D1132" s="44">
        <v>0.45555555555555555</v>
      </c>
      <c r="E1132" s="42">
        <v>1</v>
      </c>
    </row>
    <row r="1133" spans="1:5" x14ac:dyDescent="0.25">
      <c r="A1133" s="43" t="s">
        <v>1169</v>
      </c>
      <c r="B1133" s="43" t="s">
        <v>92</v>
      </c>
      <c r="C1133" s="43" t="s">
        <v>37</v>
      </c>
      <c r="D1133" s="44">
        <v>5.6055555555555552</v>
      </c>
      <c r="E1133" s="42">
        <v>7</v>
      </c>
    </row>
    <row r="1134" spans="1:5" x14ac:dyDescent="0.25">
      <c r="A1134" s="43" t="s">
        <v>1170</v>
      </c>
      <c r="B1134" s="43" t="s">
        <v>92</v>
      </c>
      <c r="C1134" s="43" t="s">
        <v>34</v>
      </c>
      <c r="D1134" s="44">
        <v>1.8305555555555555</v>
      </c>
      <c r="E1134" s="42">
        <v>3</v>
      </c>
    </row>
    <row r="1135" spans="1:5" x14ac:dyDescent="0.25">
      <c r="A1135" s="43" t="s">
        <v>1171</v>
      </c>
      <c r="B1135" s="43" t="s">
        <v>92</v>
      </c>
      <c r="C1135" s="43" t="s">
        <v>37</v>
      </c>
      <c r="D1135" s="44">
        <v>7.5805555555555557</v>
      </c>
      <c r="E1135" s="42">
        <v>11</v>
      </c>
    </row>
    <row r="1136" spans="1:5" x14ac:dyDescent="0.25">
      <c r="A1136" s="43" t="s">
        <v>1172</v>
      </c>
      <c r="B1136" s="43" t="s">
        <v>92</v>
      </c>
      <c r="C1136" s="43" t="s">
        <v>34</v>
      </c>
      <c r="D1136" s="44">
        <v>5.7111111111111112</v>
      </c>
      <c r="E1136" s="42">
        <v>6</v>
      </c>
    </row>
    <row r="1137" spans="1:5" x14ac:dyDescent="0.25">
      <c r="A1137" s="43" t="s">
        <v>1173</v>
      </c>
      <c r="B1137" s="43" t="s">
        <v>92</v>
      </c>
      <c r="C1137" s="43" t="s">
        <v>37</v>
      </c>
      <c r="D1137" s="44">
        <v>10.830555555555556</v>
      </c>
      <c r="E1137" s="42">
        <v>17</v>
      </c>
    </row>
    <row r="1138" spans="1:5" x14ac:dyDescent="0.25">
      <c r="A1138" s="43" t="s">
        <v>1174</v>
      </c>
      <c r="B1138" s="43" t="s">
        <v>92</v>
      </c>
      <c r="C1138" s="43" t="s">
        <v>37</v>
      </c>
      <c r="D1138" s="44">
        <v>6.166666666666667</v>
      </c>
      <c r="E1138" s="42">
        <v>7</v>
      </c>
    </row>
    <row r="1139" spans="1:5" x14ac:dyDescent="0.25">
      <c r="A1139" s="43" t="s">
        <v>1175</v>
      </c>
      <c r="B1139" s="43" t="s">
        <v>92</v>
      </c>
      <c r="C1139" s="43" t="s">
        <v>37</v>
      </c>
      <c r="D1139" s="44">
        <v>7.322222222222222</v>
      </c>
      <c r="E1139" s="42">
        <v>8</v>
      </c>
    </row>
    <row r="1140" spans="1:5" x14ac:dyDescent="0.25">
      <c r="A1140" s="43" t="s">
        <v>1176</v>
      </c>
      <c r="B1140" s="43" t="s">
        <v>92</v>
      </c>
      <c r="C1140" s="43" t="s">
        <v>37</v>
      </c>
      <c r="D1140" s="44">
        <v>0.41666666666666669</v>
      </c>
      <c r="E1140" s="42">
        <v>1</v>
      </c>
    </row>
    <row r="1141" spans="1:5" x14ac:dyDescent="0.25">
      <c r="A1141" s="43" t="s">
        <v>1177</v>
      </c>
      <c r="B1141" s="43" t="s">
        <v>92</v>
      </c>
      <c r="C1141" s="43" t="s">
        <v>34</v>
      </c>
      <c r="D1141" s="44">
        <v>13.247222222222222</v>
      </c>
      <c r="E1141" s="42">
        <v>15</v>
      </c>
    </row>
    <row r="1142" spans="1:5" x14ac:dyDescent="0.25">
      <c r="A1142" s="43" t="s">
        <v>1178</v>
      </c>
      <c r="B1142" s="43" t="s">
        <v>92</v>
      </c>
      <c r="C1142" s="43" t="s">
        <v>34</v>
      </c>
      <c r="D1142" s="44">
        <v>0.23333333333333334</v>
      </c>
      <c r="E1142" s="42">
        <v>1</v>
      </c>
    </row>
    <row r="1143" spans="1:5" x14ac:dyDescent="0.25">
      <c r="A1143" s="43" t="s">
        <v>1179</v>
      </c>
      <c r="B1143" s="43" t="s">
        <v>92</v>
      </c>
      <c r="C1143" s="43" t="s">
        <v>37</v>
      </c>
      <c r="D1143" s="44">
        <v>5.3555555555555552</v>
      </c>
      <c r="E1143" s="42">
        <v>7</v>
      </c>
    </row>
    <row r="1144" spans="1:5" x14ac:dyDescent="0.25">
      <c r="A1144" s="43" t="s">
        <v>1180</v>
      </c>
      <c r="B1144" s="43" t="s">
        <v>92</v>
      </c>
      <c r="C1144" s="43" t="s">
        <v>37</v>
      </c>
      <c r="D1144" s="44">
        <v>5.1138888888888889</v>
      </c>
      <c r="E1144" s="42">
        <v>8</v>
      </c>
    </row>
    <row r="1145" spans="1:5" x14ac:dyDescent="0.25">
      <c r="A1145" s="43" t="s">
        <v>1181</v>
      </c>
      <c r="B1145" s="43" t="s">
        <v>92</v>
      </c>
      <c r="C1145" s="43" t="s">
        <v>37</v>
      </c>
      <c r="D1145" s="44">
        <v>8.3555555555555561</v>
      </c>
      <c r="E1145" s="42">
        <v>10</v>
      </c>
    </row>
    <row r="1146" spans="1:5" x14ac:dyDescent="0.25">
      <c r="A1146" s="43" t="s">
        <v>1182</v>
      </c>
      <c r="B1146" s="43" t="s">
        <v>92</v>
      </c>
      <c r="C1146" s="43" t="s">
        <v>34</v>
      </c>
      <c r="D1146" s="44">
        <v>12.519444444444444</v>
      </c>
      <c r="E1146" s="42">
        <v>18</v>
      </c>
    </row>
    <row r="1147" spans="1:5" x14ac:dyDescent="0.25">
      <c r="A1147" s="43" t="s">
        <v>1183</v>
      </c>
      <c r="B1147" s="43" t="s">
        <v>92</v>
      </c>
      <c r="C1147" s="43" t="s">
        <v>34</v>
      </c>
      <c r="D1147" s="44">
        <v>0.41666666666666669</v>
      </c>
      <c r="E1147" s="42">
        <v>1</v>
      </c>
    </row>
    <row r="1148" spans="1:5" x14ac:dyDescent="0.25">
      <c r="A1148" s="43" t="s">
        <v>1184</v>
      </c>
      <c r="B1148" s="43" t="s">
        <v>92</v>
      </c>
      <c r="C1148" s="43" t="s">
        <v>34</v>
      </c>
      <c r="D1148" s="44">
        <v>6.166666666666667</v>
      </c>
      <c r="E1148" s="42">
        <v>8</v>
      </c>
    </row>
    <row r="1149" spans="1:5" x14ac:dyDescent="0.25">
      <c r="A1149" s="43" t="s">
        <v>1185</v>
      </c>
      <c r="B1149" s="43" t="s">
        <v>92</v>
      </c>
      <c r="C1149" s="43" t="s">
        <v>34</v>
      </c>
      <c r="D1149" s="44">
        <v>11.783333333333333</v>
      </c>
      <c r="E1149" s="42">
        <v>14</v>
      </c>
    </row>
    <row r="1150" spans="1:5" x14ac:dyDescent="0.25">
      <c r="A1150" s="43" t="s">
        <v>1186</v>
      </c>
      <c r="B1150" s="43" t="s">
        <v>92</v>
      </c>
      <c r="C1150" s="43" t="s">
        <v>37</v>
      </c>
      <c r="D1150" s="44">
        <v>10.997222222222222</v>
      </c>
      <c r="E1150" s="42">
        <v>12</v>
      </c>
    </row>
    <row r="1151" spans="1:5" x14ac:dyDescent="0.25">
      <c r="A1151" s="43" t="s">
        <v>1187</v>
      </c>
      <c r="B1151" s="43" t="s">
        <v>92</v>
      </c>
      <c r="C1151" s="43" t="s">
        <v>37</v>
      </c>
      <c r="D1151" s="44">
        <v>11.780555555555555</v>
      </c>
      <c r="E1151" s="42">
        <v>15</v>
      </c>
    </row>
    <row r="1152" spans="1:5" x14ac:dyDescent="0.25">
      <c r="A1152" s="43" t="s">
        <v>1188</v>
      </c>
      <c r="B1152" s="43" t="s">
        <v>92</v>
      </c>
      <c r="C1152" s="43" t="s">
        <v>37</v>
      </c>
      <c r="D1152" s="44">
        <v>13.25</v>
      </c>
      <c r="E1152" s="42">
        <v>20</v>
      </c>
    </row>
    <row r="1153" spans="1:5" x14ac:dyDescent="0.25">
      <c r="A1153" s="43" t="s">
        <v>1189</v>
      </c>
      <c r="B1153" s="43" t="s">
        <v>92</v>
      </c>
      <c r="C1153" s="43" t="s">
        <v>34</v>
      </c>
      <c r="D1153" s="44">
        <v>7.1611111111111114</v>
      </c>
      <c r="E1153" s="42">
        <v>11</v>
      </c>
    </row>
    <row r="1154" spans="1:5" x14ac:dyDescent="0.25">
      <c r="A1154" s="43" t="s">
        <v>1190</v>
      </c>
      <c r="B1154" s="43" t="s">
        <v>92</v>
      </c>
      <c r="C1154" s="43" t="s">
        <v>34</v>
      </c>
      <c r="D1154" s="44">
        <v>12.572222222222223</v>
      </c>
      <c r="E1154" s="42">
        <v>17</v>
      </c>
    </row>
    <row r="1155" spans="1:5" x14ac:dyDescent="0.25">
      <c r="A1155" s="43" t="s">
        <v>1191</v>
      </c>
      <c r="B1155" s="43" t="s">
        <v>92</v>
      </c>
      <c r="C1155" s="43" t="s">
        <v>34</v>
      </c>
      <c r="D1155" s="44">
        <v>9.7055555555555557</v>
      </c>
      <c r="E1155" s="42">
        <v>11</v>
      </c>
    </row>
    <row r="1156" spans="1:5" x14ac:dyDescent="0.25">
      <c r="A1156" s="43" t="s">
        <v>1192</v>
      </c>
      <c r="B1156" s="43" t="s">
        <v>92</v>
      </c>
      <c r="C1156" s="43" t="s">
        <v>37</v>
      </c>
      <c r="D1156" s="44">
        <v>9.9666666666666668</v>
      </c>
      <c r="E1156" s="42">
        <v>11</v>
      </c>
    </row>
    <row r="1157" spans="1:5" x14ac:dyDescent="0.25">
      <c r="A1157" s="43" t="s">
        <v>1193</v>
      </c>
      <c r="B1157" s="43" t="s">
        <v>92</v>
      </c>
      <c r="C1157" s="43" t="s">
        <v>37</v>
      </c>
      <c r="D1157" s="44">
        <v>7.125</v>
      </c>
      <c r="E1157" s="42">
        <v>11</v>
      </c>
    </row>
    <row r="1158" spans="1:5" x14ac:dyDescent="0.25">
      <c r="A1158" s="43" t="s">
        <v>1194</v>
      </c>
      <c r="B1158" s="43" t="s">
        <v>92</v>
      </c>
      <c r="C1158" s="43" t="s">
        <v>37</v>
      </c>
      <c r="D1158" s="44">
        <v>8.9916666666666671</v>
      </c>
      <c r="E1158" s="42">
        <v>13</v>
      </c>
    </row>
    <row r="1159" spans="1:5" x14ac:dyDescent="0.25">
      <c r="A1159" s="43" t="s">
        <v>1195</v>
      </c>
      <c r="B1159" s="43" t="s">
        <v>92</v>
      </c>
      <c r="C1159" s="43" t="s">
        <v>37</v>
      </c>
      <c r="D1159" s="44">
        <v>0.66388888888888886</v>
      </c>
      <c r="E1159" s="42">
        <v>2</v>
      </c>
    </row>
    <row r="1160" spans="1:5" x14ac:dyDescent="0.25">
      <c r="A1160" s="43" t="s">
        <v>1196</v>
      </c>
      <c r="B1160" s="43" t="s">
        <v>92</v>
      </c>
      <c r="C1160" s="43" t="s">
        <v>34</v>
      </c>
      <c r="D1160" s="44">
        <v>6.1638888888888888</v>
      </c>
      <c r="E1160" s="42">
        <v>9</v>
      </c>
    </row>
    <row r="1161" spans="1:5" x14ac:dyDescent="0.25">
      <c r="A1161" s="43" t="s">
        <v>1197</v>
      </c>
      <c r="B1161" s="43" t="s">
        <v>92</v>
      </c>
      <c r="C1161" s="43" t="s">
        <v>34</v>
      </c>
      <c r="D1161" s="44">
        <v>3.5</v>
      </c>
      <c r="E1161" s="42">
        <v>6</v>
      </c>
    </row>
    <row r="1162" spans="1:5" x14ac:dyDescent="0.25">
      <c r="A1162" s="43" t="s">
        <v>1198</v>
      </c>
      <c r="B1162" s="43" t="s">
        <v>92</v>
      </c>
      <c r="C1162" s="43" t="s">
        <v>34</v>
      </c>
      <c r="D1162" s="44">
        <v>2.7472222222222222</v>
      </c>
      <c r="E1162" s="42">
        <v>4</v>
      </c>
    </row>
    <row r="1163" spans="1:5" x14ac:dyDescent="0.25">
      <c r="A1163" s="43" t="s">
        <v>1199</v>
      </c>
      <c r="B1163" s="43" t="s">
        <v>92</v>
      </c>
      <c r="C1163" s="43" t="s">
        <v>34</v>
      </c>
      <c r="D1163" s="44">
        <v>4.9972222222222218</v>
      </c>
      <c r="E1163" s="42">
        <v>8</v>
      </c>
    </row>
    <row r="1164" spans="1:5" x14ac:dyDescent="0.25">
      <c r="A1164" s="43" t="s">
        <v>1200</v>
      </c>
      <c r="B1164" s="43" t="s">
        <v>92</v>
      </c>
      <c r="C1164" s="43" t="s">
        <v>34</v>
      </c>
      <c r="D1164" s="44">
        <v>0.66388888888888886</v>
      </c>
      <c r="E1164" s="42">
        <v>2</v>
      </c>
    </row>
    <row r="1165" spans="1:5" x14ac:dyDescent="0.25">
      <c r="A1165" s="43" t="s">
        <v>1201</v>
      </c>
      <c r="B1165" s="43" t="s">
        <v>92</v>
      </c>
      <c r="C1165" s="43" t="s">
        <v>34</v>
      </c>
      <c r="D1165" s="44">
        <v>4.6944444444444446</v>
      </c>
      <c r="E1165" s="42">
        <v>9</v>
      </c>
    </row>
    <row r="1166" spans="1:5" x14ac:dyDescent="0.25">
      <c r="A1166" s="43" t="s">
        <v>1202</v>
      </c>
      <c r="B1166" s="43" t="s">
        <v>92</v>
      </c>
      <c r="C1166" s="43" t="s">
        <v>34</v>
      </c>
      <c r="D1166" s="44">
        <v>9.5388888888888896</v>
      </c>
      <c r="E1166" s="42">
        <v>12</v>
      </c>
    </row>
    <row r="1167" spans="1:5" x14ac:dyDescent="0.25">
      <c r="A1167" s="43" t="s">
        <v>1203</v>
      </c>
      <c r="B1167" s="43" t="s">
        <v>92</v>
      </c>
      <c r="C1167" s="43" t="s">
        <v>37</v>
      </c>
      <c r="D1167" s="44">
        <v>5.3583333333333334</v>
      </c>
      <c r="E1167" s="42">
        <v>11</v>
      </c>
    </row>
    <row r="1168" spans="1:5" x14ac:dyDescent="0.25">
      <c r="A1168" s="43" t="s">
        <v>1204</v>
      </c>
      <c r="B1168" s="43" t="s">
        <v>92</v>
      </c>
      <c r="C1168" s="43" t="s">
        <v>34</v>
      </c>
      <c r="D1168" s="44">
        <v>0.85833333333333328</v>
      </c>
      <c r="E1168" s="42">
        <v>1</v>
      </c>
    </row>
    <row r="1169" spans="1:5" x14ac:dyDescent="0.25">
      <c r="A1169" s="43" t="s">
        <v>1205</v>
      </c>
      <c r="B1169" s="43" t="s">
        <v>92</v>
      </c>
      <c r="C1169" s="43" t="s">
        <v>37</v>
      </c>
      <c r="D1169" s="44">
        <v>0.1388888888888889</v>
      </c>
      <c r="E1169" s="42">
        <v>1</v>
      </c>
    </row>
    <row r="1170" spans="1:5" x14ac:dyDescent="0.25">
      <c r="A1170" s="43" t="s">
        <v>1206</v>
      </c>
      <c r="B1170" s="43" t="s">
        <v>92</v>
      </c>
      <c r="C1170" s="43" t="s">
        <v>34</v>
      </c>
      <c r="D1170" s="44">
        <v>2.4916666666666667</v>
      </c>
      <c r="E1170" s="42">
        <v>6</v>
      </c>
    </row>
    <row r="1171" spans="1:5" x14ac:dyDescent="0.25">
      <c r="A1171" s="43" t="s">
        <v>1207</v>
      </c>
      <c r="B1171" s="43" t="s">
        <v>92</v>
      </c>
      <c r="C1171" s="43" t="s">
        <v>34</v>
      </c>
      <c r="D1171" s="44">
        <v>12.455555555555556</v>
      </c>
      <c r="E1171" s="42">
        <v>14</v>
      </c>
    </row>
    <row r="1172" spans="1:5" x14ac:dyDescent="0.25">
      <c r="A1172" s="43" t="s">
        <v>1208</v>
      </c>
      <c r="B1172" s="43" t="s">
        <v>92</v>
      </c>
      <c r="C1172" s="43" t="s">
        <v>34</v>
      </c>
      <c r="D1172" s="44">
        <v>9.4972222222222218</v>
      </c>
      <c r="E1172" s="42">
        <v>11</v>
      </c>
    </row>
    <row r="1173" spans="1:5" x14ac:dyDescent="0.25">
      <c r="A1173" s="43" t="s">
        <v>1209</v>
      </c>
      <c r="B1173" s="43" t="s">
        <v>92</v>
      </c>
      <c r="C1173" s="43" t="s">
        <v>34</v>
      </c>
      <c r="D1173" s="44">
        <v>5.9249999999999998</v>
      </c>
      <c r="E1173" s="42">
        <v>9</v>
      </c>
    </row>
    <row r="1174" spans="1:5" x14ac:dyDescent="0.25">
      <c r="A1174" s="43" t="s">
        <v>1210</v>
      </c>
      <c r="B1174" s="43" t="s">
        <v>92</v>
      </c>
      <c r="C1174" s="43" t="s">
        <v>34</v>
      </c>
      <c r="D1174" s="44">
        <v>6.166666666666667</v>
      </c>
      <c r="E1174" s="42">
        <v>7</v>
      </c>
    </row>
    <row r="1175" spans="1:5" x14ac:dyDescent="0.25">
      <c r="A1175" s="43" t="s">
        <v>1211</v>
      </c>
      <c r="B1175" s="43" t="s">
        <v>92</v>
      </c>
      <c r="C1175" s="43" t="s">
        <v>34</v>
      </c>
      <c r="D1175" s="44">
        <v>7.1638888888888888</v>
      </c>
      <c r="E1175" s="42">
        <v>9</v>
      </c>
    </row>
    <row r="1176" spans="1:5" x14ac:dyDescent="0.25">
      <c r="A1176" s="43" t="s">
        <v>1212</v>
      </c>
      <c r="B1176" s="43" t="s">
        <v>92</v>
      </c>
      <c r="C1176" s="43" t="s">
        <v>34</v>
      </c>
      <c r="D1176" s="44">
        <v>1.25</v>
      </c>
      <c r="E1176" s="42">
        <v>2</v>
      </c>
    </row>
    <row r="1177" spans="1:5" x14ac:dyDescent="0.25">
      <c r="A1177" s="43" t="s">
        <v>1213</v>
      </c>
      <c r="B1177" s="43" t="s">
        <v>92</v>
      </c>
      <c r="C1177" s="43" t="s">
        <v>34</v>
      </c>
      <c r="D1177" s="44">
        <v>5.7472222222222218</v>
      </c>
      <c r="E1177" s="42">
        <v>7</v>
      </c>
    </row>
    <row r="1178" spans="1:5" x14ac:dyDescent="0.25">
      <c r="A1178" s="43" t="s">
        <v>1214</v>
      </c>
      <c r="B1178" s="43" t="s">
        <v>92</v>
      </c>
      <c r="C1178" s="43" t="s">
        <v>37</v>
      </c>
      <c r="D1178" s="44">
        <v>8.3333333333333339</v>
      </c>
      <c r="E1178" s="42">
        <v>12</v>
      </c>
    </row>
    <row r="1179" spans="1:5" x14ac:dyDescent="0.25">
      <c r="A1179" s="43" t="s">
        <v>1215</v>
      </c>
      <c r="B1179" s="43" t="s">
        <v>92</v>
      </c>
      <c r="C1179" s="43" t="s">
        <v>37</v>
      </c>
      <c r="D1179" s="44">
        <v>6.166666666666667</v>
      </c>
      <c r="E1179" s="42">
        <v>10</v>
      </c>
    </row>
    <row r="1180" spans="1:5" x14ac:dyDescent="0.25">
      <c r="A1180" s="43" t="s">
        <v>1216</v>
      </c>
      <c r="B1180" s="43" t="s">
        <v>92</v>
      </c>
      <c r="C1180" s="43" t="s">
        <v>34</v>
      </c>
      <c r="D1180" s="44">
        <v>2.5</v>
      </c>
      <c r="E1180" s="42">
        <v>3</v>
      </c>
    </row>
    <row r="1181" spans="1:5" x14ac:dyDescent="0.25">
      <c r="A1181" s="43" t="s">
        <v>1217</v>
      </c>
      <c r="B1181" s="43" t="s">
        <v>92</v>
      </c>
      <c r="C1181" s="43" t="s">
        <v>34</v>
      </c>
      <c r="D1181" s="44">
        <v>2.5833333333333335</v>
      </c>
      <c r="E1181" s="42">
        <v>4</v>
      </c>
    </row>
    <row r="1182" spans="1:5" x14ac:dyDescent="0.25">
      <c r="A1182" s="43" t="s">
        <v>1218</v>
      </c>
      <c r="B1182" s="43" t="s">
        <v>92</v>
      </c>
      <c r="C1182" s="43" t="s">
        <v>37</v>
      </c>
      <c r="D1182" s="44">
        <v>11</v>
      </c>
      <c r="E1182" s="42">
        <v>11</v>
      </c>
    </row>
    <row r="1183" spans="1:5" x14ac:dyDescent="0.25">
      <c r="A1183" s="43" t="s">
        <v>1219</v>
      </c>
      <c r="B1183" s="43" t="s">
        <v>92</v>
      </c>
      <c r="C1183" s="43" t="s">
        <v>37</v>
      </c>
      <c r="D1183" s="44">
        <v>11.997222222222222</v>
      </c>
      <c r="E1183" s="42">
        <v>16</v>
      </c>
    </row>
    <row r="1184" spans="1:5" x14ac:dyDescent="0.25">
      <c r="A1184" s="43" t="s">
        <v>1220</v>
      </c>
      <c r="B1184" s="43" t="s">
        <v>92</v>
      </c>
      <c r="C1184" s="43" t="s">
        <v>34</v>
      </c>
      <c r="D1184" s="44">
        <v>6.5333333333333332</v>
      </c>
      <c r="E1184" s="42">
        <v>9</v>
      </c>
    </row>
    <row r="1185" spans="1:5" x14ac:dyDescent="0.25">
      <c r="A1185" s="43" t="s">
        <v>1221</v>
      </c>
      <c r="B1185" s="43" t="s">
        <v>92</v>
      </c>
      <c r="C1185" s="43" t="s">
        <v>34</v>
      </c>
      <c r="D1185" s="44">
        <v>1.4166666666666667</v>
      </c>
      <c r="E1185" s="42">
        <v>3</v>
      </c>
    </row>
    <row r="1186" spans="1:5" x14ac:dyDescent="0.25">
      <c r="A1186" s="43" t="s">
        <v>1222</v>
      </c>
      <c r="B1186" s="43" t="s">
        <v>92</v>
      </c>
      <c r="C1186" s="43" t="s">
        <v>34</v>
      </c>
      <c r="D1186" s="44">
        <v>5.7277777777777779</v>
      </c>
      <c r="E1186" s="42">
        <v>7</v>
      </c>
    </row>
    <row r="1187" spans="1:5" x14ac:dyDescent="0.25">
      <c r="A1187" s="43" t="s">
        <v>1223</v>
      </c>
      <c r="B1187" s="43" t="s">
        <v>92</v>
      </c>
      <c r="C1187" s="43" t="s">
        <v>34</v>
      </c>
      <c r="D1187" s="44">
        <v>12</v>
      </c>
      <c r="E1187" s="42">
        <v>14</v>
      </c>
    </row>
    <row r="1188" spans="1:5" x14ac:dyDescent="0.25">
      <c r="A1188" s="43" t="s">
        <v>1224</v>
      </c>
      <c r="B1188" s="43" t="s">
        <v>92</v>
      </c>
      <c r="C1188" s="43" t="s">
        <v>34</v>
      </c>
      <c r="D1188" s="44">
        <v>7.5805555555555557</v>
      </c>
      <c r="E1188" s="42">
        <v>9</v>
      </c>
    </row>
    <row r="1189" spans="1:5" x14ac:dyDescent="0.25">
      <c r="A1189" s="43" t="s">
        <v>1225</v>
      </c>
      <c r="B1189" s="43" t="s">
        <v>92</v>
      </c>
      <c r="C1189" s="43" t="s">
        <v>37</v>
      </c>
      <c r="D1189" s="44">
        <v>9.4083333333333332</v>
      </c>
      <c r="E1189" s="42">
        <v>11</v>
      </c>
    </row>
    <row r="1190" spans="1:5" x14ac:dyDescent="0.25">
      <c r="A1190" s="43" t="s">
        <v>1226</v>
      </c>
      <c r="B1190" s="43" t="s">
        <v>92</v>
      </c>
      <c r="C1190" s="43" t="s">
        <v>34</v>
      </c>
      <c r="D1190" s="44">
        <v>3.3916666666666666</v>
      </c>
      <c r="E1190" s="42">
        <v>4</v>
      </c>
    </row>
    <row r="1191" spans="1:5" x14ac:dyDescent="0.25">
      <c r="A1191" s="43" t="s">
        <v>1227</v>
      </c>
      <c r="B1191" s="43" t="s">
        <v>92</v>
      </c>
      <c r="C1191" s="43" t="s">
        <v>34</v>
      </c>
      <c r="D1191" s="44">
        <v>1.7972222222222223</v>
      </c>
      <c r="E1191" s="42">
        <v>3</v>
      </c>
    </row>
    <row r="1192" spans="1:5" x14ac:dyDescent="0.25">
      <c r="A1192" s="43" t="s">
        <v>1228</v>
      </c>
      <c r="B1192" s="43" t="s">
        <v>92</v>
      </c>
      <c r="C1192" s="43" t="s">
        <v>37</v>
      </c>
      <c r="D1192" s="44">
        <v>6.5166666666666666</v>
      </c>
      <c r="E1192" s="42">
        <v>7</v>
      </c>
    </row>
    <row r="1193" spans="1:5" x14ac:dyDescent="0.25">
      <c r="A1193" s="43" t="s">
        <v>1229</v>
      </c>
      <c r="B1193" s="43" t="s">
        <v>92</v>
      </c>
      <c r="C1193" s="43" t="s">
        <v>37</v>
      </c>
      <c r="D1193" s="44">
        <v>9.9972222222222218</v>
      </c>
      <c r="E1193" s="42">
        <v>11</v>
      </c>
    </row>
    <row r="1194" spans="1:5" x14ac:dyDescent="0.25">
      <c r="A1194" s="43" t="s">
        <v>1230</v>
      </c>
      <c r="B1194" s="43" t="s">
        <v>92</v>
      </c>
      <c r="C1194" s="43" t="s">
        <v>37</v>
      </c>
      <c r="D1194" s="44">
        <v>1.0944444444444446</v>
      </c>
      <c r="E1194" s="42">
        <v>2</v>
      </c>
    </row>
    <row r="1195" spans="1:5" x14ac:dyDescent="0.25">
      <c r="A1195" s="43" t="s">
        <v>1231</v>
      </c>
      <c r="B1195" s="43" t="s">
        <v>92</v>
      </c>
      <c r="C1195" s="43" t="s">
        <v>34</v>
      </c>
      <c r="D1195" s="44">
        <v>0.5</v>
      </c>
      <c r="E1195" s="42">
        <v>1</v>
      </c>
    </row>
    <row r="1196" spans="1:5" x14ac:dyDescent="0.25">
      <c r="A1196" s="43" t="s">
        <v>1232</v>
      </c>
      <c r="B1196" s="43" t="s">
        <v>92</v>
      </c>
      <c r="C1196" s="43" t="s">
        <v>34</v>
      </c>
      <c r="D1196" s="44">
        <v>2.5194444444444444</v>
      </c>
      <c r="E1196" s="42">
        <v>5</v>
      </c>
    </row>
    <row r="1197" spans="1:5" x14ac:dyDescent="0.25">
      <c r="A1197" s="43" t="s">
        <v>1233</v>
      </c>
      <c r="B1197" s="43" t="s">
        <v>92</v>
      </c>
      <c r="C1197" s="43" t="s">
        <v>34</v>
      </c>
      <c r="D1197" s="44">
        <v>0.95833333333333337</v>
      </c>
      <c r="E1197" s="42">
        <v>2</v>
      </c>
    </row>
    <row r="1198" spans="1:5" x14ac:dyDescent="0.25">
      <c r="A1198" s="43" t="s">
        <v>1234</v>
      </c>
      <c r="B1198" s="43" t="s">
        <v>92</v>
      </c>
      <c r="C1198" s="43" t="s">
        <v>37</v>
      </c>
      <c r="D1198" s="44">
        <v>3.3222222222222224</v>
      </c>
      <c r="E1198" s="42">
        <v>6</v>
      </c>
    </row>
    <row r="1199" spans="1:5" x14ac:dyDescent="0.25">
      <c r="A1199" s="43" t="s">
        <v>1235</v>
      </c>
      <c r="B1199" s="43" t="s">
        <v>92</v>
      </c>
      <c r="C1199" s="43" t="s">
        <v>34</v>
      </c>
      <c r="D1199" s="44">
        <v>6.75</v>
      </c>
      <c r="E1199" s="42">
        <v>8</v>
      </c>
    </row>
    <row r="1200" spans="1:5" x14ac:dyDescent="0.25">
      <c r="A1200" s="43" t="s">
        <v>1236</v>
      </c>
      <c r="B1200" s="43" t="s">
        <v>92</v>
      </c>
      <c r="C1200" s="43" t="s">
        <v>34</v>
      </c>
      <c r="D1200" s="44">
        <v>1.8333333333333333</v>
      </c>
      <c r="E1200" s="42">
        <v>3</v>
      </c>
    </row>
    <row r="1201" spans="1:5" x14ac:dyDescent="0.25">
      <c r="A1201" s="43" t="s">
        <v>1237</v>
      </c>
      <c r="B1201" s="43" t="s">
        <v>92</v>
      </c>
      <c r="C1201" s="43" t="s">
        <v>37</v>
      </c>
      <c r="D1201" s="44">
        <v>2.5249999999999999</v>
      </c>
      <c r="E1201" s="42">
        <v>6</v>
      </c>
    </row>
    <row r="1202" spans="1:5" x14ac:dyDescent="0.25">
      <c r="A1202" s="43" t="s">
        <v>1238</v>
      </c>
      <c r="B1202" s="43" t="s">
        <v>92</v>
      </c>
      <c r="C1202" s="43" t="s">
        <v>37</v>
      </c>
      <c r="D1202" s="44">
        <v>1.5805555555555555</v>
      </c>
      <c r="E1202" s="42">
        <v>3</v>
      </c>
    </row>
    <row r="1203" spans="1:5" x14ac:dyDescent="0.25">
      <c r="A1203" s="43" t="s">
        <v>1239</v>
      </c>
      <c r="B1203" s="43" t="s">
        <v>92</v>
      </c>
      <c r="C1203" s="43" t="s">
        <v>37</v>
      </c>
      <c r="D1203" s="44">
        <v>8.3333333333333329E-2</v>
      </c>
      <c r="E1203" s="42">
        <v>1</v>
      </c>
    </row>
    <row r="1204" spans="1:5" x14ac:dyDescent="0.25">
      <c r="A1204" s="43" t="s">
        <v>1240</v>
      </c>
      <c r="B1204" s="43" t="s">
        <v>92</v>
      </c>
      <c r="C1204" s="43" t="s">
        <v>37</v>
      </c>
      <c r="D1204" s="44">
        <v>11.730555555555556</v>
      </c>
      <c r="E1204" s="42">
        <v>14</v>
      </c>
    </row>
    <row r="1205" spans="1:5" x14ac:dyDescent="0.25">
      <c r="A1205" s="43" t="s">
        <v>1241</v>
      </c>
      <c r="B1205" s="43" t="s">
        <v>92</v>
      </c>
      <c r="C1205" s="43" t="s">
        <v>37</v>
      </c>
      <c r="D1205" s="44">
        <v>1.9944444444444445</v>
      </c>
      <c r="E1205" s="42">
        <v>4</v>
      </c>
    </row>
    <row r="1206" spans="1:5" x14ac:dyDescent="0.25">
      <c r="A1206" s="43" t="s">
        <v>1242</v>
      </c>
      <c r="B1206" s="43" t="s">
        <v>92</v>
      </c>
      <c r="C1206" s="43" t="s">
        <v>37</v>
      </c>
      <c r="D1206" s="44">
        <v>8.3333333333333339</v>
      </c>
      <c r="E1206" s="42">
        <v>9</v>
      </c>
    </row>
    <row r="1207" spans="1:5" x14ac:dyDescent="0.25">
      <c r="A1207" s="43" t="s">
        <v>1243</v>
      </c>
      <c r="B1207" s="43" t="s">
        <v>92</v>
      </c>
      <c r="C1207" s="43" t="s">
        <v>37</v>
      </c>
      <c r="D1207" s="44">
        <v>1.6583333333333334</v>
      </c>
      <c r="E1207" s="42">
        <v>4</v>
      </c>
    </row>
    <row r="1208" spans="1:5" x14ac:dyDescent="0.25">
      <c r="A1208" s="43" t="s">
        <v>1244</v>
      </c>
      <c r="B1208" s="43" t="s">
        <v>92</v>
      </c>
      <c r="C1208" s="43" t="s">
        <v>37</v>
      </c>
      <c r="D1208" s="44">
        <v>12</v>
      </c>
      <c r="E1208" s="42">
        <v>12</v>
      </c>
    </row>
    <row r="1209" spans="1:5" x14ac:dyDescent="0.25">
      <c r="A1209" s="43" t="s">
        <v>1245</v>
      </c>
      <c r="B1209" s="43" t="s">
        <v>92</v>
      </c>
      <c r="C1209" s="43" t="s">
        <v>37</v>
      </c>
      <c r="D1209" s="44">
        <v>6.2</v>
      </c>
      <c r="E1209" s="42">
        <v>8</v>
      </c>
    </row>
    <row r="1210" spans="1:5" x14ac:dyDescent="0.25">
      <c r="A1210" s="43" t="s">
        <v>1246</v>
      </c>
      <c r="B1210" s="43" t="s">
        <v>92</v>
      </c>
      <c r="C1210" s="43" t="s">
        <v>34</v>
      </c>
      <c r="D1210" s="44">
        <v>0.33055555555555555</v>
      </c>
      <c r="E1210" s="42">
        <v>1</v>
      </c>
    </row>
    <row r="1211" spans="1:5" x14ac:dyDescent="0.25">
      <c r="A1211" s="43" t="s">
        <v>1247</v>
      </c>
      <c r="B1211" s="43" t="s">
        <v>92</v>
      </c>
      <c r="C1211" s="43" t="s">
        <v>37</v>
      </c>
      <c r="D1211" s="44">
        <v>7.333333333333333</v>
      </c>
      <c r="E1211" s="42">
        <v>8</v>
      </c>
    </row>
    <row r="1212" spans="1:5" x14ac:dyDescent="0.25">
      <c r="A1212" s="43" t="s">
        <v>1248</v>
      </c>
      <c r="B1212" s="43" t="s">
        <v>92</v>
      </c>
      <c r="C1212" s="43" t="s">
        <v>34</v>
      </c>
      <c r="D1212" s="44">
        <v>1.625</v>
      </c>
      <c r="E1212" s="42">
        <v>3</v>
      </c>
    </row>
    <row r="1213" spans="1:5" x14ac:dyDescent="0.25">
      <c r="A1213" s="43" t="s">
        <v>1249</v>
      </c>
      <c r="B1213" s="43" t="s">
        <v>92</v>
      </c>
      <c r="C1213" s="43" t="s">
        <v>34</v>
      </c>
      <c r="D1213" s="44">
        <v>9.3666666666666671</v>
      </c>
      <c r="E1213" s="42">
        <v>12</v>
      </c>
    </row>
    <row r="1214" spans="1:5" x14ac:dyDescent="0.25">
      <c r="A1214" s="43" t="s">
        <v>1250</v>
      </c>
      <c r="B1214" s="43" t="s">
        <v>92</v>
      </c>
      <c r="C1214" s="43" t="s">
        <v>34</v>
      </c>
      <c r="D1214" s="44">
        <v>7.7944444444444443</v>
      </c>
      <c r="E1214" s="42">
        <v>10</v>
      </c>
    </row>
    <row r="1215" spans="1:5" x14ac:dyDescent="0.25">
      <c r="A1215" s="43" t="s">
        <v>1251</v>
      </c>
      <c r="B1215" s="43" t="s">
        <v>92</v>
      </c>
      <c r="C1215" s="43" t="s">
        <v>34</v>
      </c>
      <c r="D1215" s="44">
        <v>5.1833333333333336</v>
      </c>
      <c r="E1215" s="42">
        <v>7</v>
      </c>
    </row>
    <row r="1216" spans="1:5" x14ac:dyDescent="0.25">
      <c r="A1216" s="43" t="s">
        <v>1252</v>
      </c>
      <c r="B1216" s="43" t="s">
        <v>92</v>
      </c>
      <c r="C1216" s="43" t="s">
        <v>34</v>
      </c>
      <c r="D1216" s="44">
        <v>13.25</v>
      </c>
      <c r="E1216" s="42">
        <v>14</v>
      </c>
    </row>
    <row r="1217" spans="1:5" x14ac:dyDescent="0.25">
      <c r="A1217" s="43" t="s">
        <v>1253</v>
      </c>
      <c r="B1217" s="43" t="s">
        <v>92</v>
      </c>
      <c r="C1217" s="43" t="s">
        <v>34</v>
      </c>
      <c r="D1217" s="44">
        <v>1.6027777777777779</v>
      </c>
      <c r="E1217" s="42">
        <v>4</v>
      </c>
    </row>
    <row r="1218" spans="1:5" x14ac:dyDescent="0.25">
      <c r="A1218" s="43" t="s">
        <v>1254</v>
      </c>
      <c r="B1218" s="43" t="s">
        <v>92</v>
      </c>
      <c r="C1218" s="43" t="s">
        <v>34</v>
      </c>
      <c r="D1218" s="44">
        <v>10.583333333333334</v>
      </c>
      <c r="E1218" s="42">
        <v>11</v>
      </c>
    </row>
    <row r="1219" spans="1:5" x14ac:dyDescent="0.25">
      <c r="A1219" s="43" t="s">
        <v>1255</v>
      </c>
      <c r="B1219" s="43" t="s">
        <v>92</v>
      </c>
      <c r="C1219" s="43" t="s">
        <v>34</v>
      </c>
      <c r="D1219" s="44">
        <v>1.5527777777777778</v>
      </c>
      <c r="E1219" s="42">
        <v>2</v>
      </c>
    </row>
    <row r="1220" spans="1:5" x14ac:dyDescent="0.25">
      <c r="A1220" s="43" t="s">
        <v>1256</v>
      </c>
      <c r="B1220" s="43" t="s">
        <v>92</v>
      </c>
      <c r="C1220" s="43" t="s">
        <v>34</v>
      </c>
      <c r="D1220" s="44">
        <v>1.1666666666666667</v>
      </c>
      <c r="E1220" s="42">
        <v>2</v>
      </c>
    </row>
    <row r="1221" spans="1:5" x14ac:dyDescent="0.25">
      <c r="A1221" s="43" t="s">
        <v>1257</v>
      </c>
      <c r="B1221" s="43" t="s">
        <v>92</v>
      </c>
      <c r="C1221" s="43" t="s">
        <v>37</v>
      </c>
      <c r="D1221" s="44">
        <v>3.1444444444444444</v>
      </c>
      <c r="E1221" s="42">
        <v>7</v>
      </c>
    </row>
    <row r="1222" spans="1:5" x14ac:dyDescent="0.25">
      <c r="A1222" s="43" t="s">
        <v>1258</v>
      </c>
      <c r="B1222" s="43" t="s">
        <v>92</v>
      </c>
      <c r="C1222" s="43" t="s">
        <v>37</v>
      </c>
      <c r="D1222" s="44">
        <v>1.6444444444444444</v>
      </c>
      <c r="E1222" s="42">
        <v>3</v>
      </c>
    </row>
    <row r="1223" spans="1:5" x14ac:dyDescent="0.25">
      <c r="A1223" s="43" t="s">
        <v>1259</v>
      </c>
      <c r="B1223" s="43" t="s">
        <v>92</v>
      </c>
      <c r="C1223" s="43" t="s">
        <v>34</v>
      </c>
      <c r="D1223" s="44">
        <v>12.694444444444445</v>
      </c>
      <c r="E1223" s="42">
        <v>15</v>
      </c>
    </row>
    <row r="1224" spans="1:5" x14ac:dyDescent="0.25">
      <c r="A1224" s="43" t="s">
        <v>1260</v>
      </c>
      <c r="B1224" s="43" t="s">
        <v>92</v>
      </c>
      <c r="C1224" s="43" t="s">
        <v>34</v>
      </c>
      <c r="D1224" s="44">
        <v>10.827777777777778</v>
      </c>
      <c r="E1224" s="42">
        <v>11</v>
      </c>
    </row>
    <row r="1225" spans="1:5" x14ac:dyDescent="0.25">
      <c r="A1225" s="43" t="s">
        <v>1103</v>
      </c>
      <c r="B1225" s="43" t="s">
        <v>92</v>
      </c>
      <c r="C1225" s="43" t="s">
        <v>34</v>
      </c>
      <c r="D1225" s="44">
        <v>0.66666666666666663</v>
      </c>
      <c r="E1225" s="42">
        <v>1</v>
      </c>
    </row>
    <row r="1226" spans="1:5" x14ac:dyDescent="0.25">
      <c r="A1226" s="43" t="s">
        <v>1261</v>
      </c>
      <c r="B1226" s="43" t="s">
        <v>92</v>
      </c>
      <c r="C1226" s="43" t="s">
        <v>34</v>
      </c>
      <c r="D1226" s="44">
        <v>2.3583333333333334</v>
      </c>
      <c r="E1226" s="42">
        <v>3</v>
      </c>
    </row>
    <row r="1227" spans="1:5" x14ac:dyDescent="0.25">
      <c r="A1227" s="43" t="s">
        <v>1262</v>
      </c>
      <c r="B1227" s="43" t="s">
        <v>92</v>
      </c>
      <c r="C1227" s="43" t="s">
        <v>34</v>
      </c>
      <c r="D1227" s="44">
        <v>13.277777777777779</v>
      </c>
      <c r="E1227" s="42">
        <v>16</v>
      </c>
    </row>
    <row r="1228" spans="1:5" x14ac:dyDescent="0.25">
      <c r="A1228" s="43" t="s">
        <v>1263</v>
      </c>
      <c r="B1228" s="43" t="s">
        <v>92</v>
      </c>
      <c r="C1228" s="43" t="s">
        <v>34</v>
      </c>
      <c r="D1228" s="44">
        <v>11.83611111111111</v>
      </c>
      <c r="E1228" s="42">
        <v>15</v>
      </c>
    </row>
    <row r="1229" spans="1:5" x14ac:dyDescent="0.25">
      <c r="A1229" s="43" t="s">
        <v>1264</v>
      </c>
      <c r="B1229" s="43" t="s">
        <v>92</v>
      </c>
      <c r="C1229" s="43" t="s">
        <v>34</v>
      </c>
      <c r="D1229" s="44">
        <v>2.9138888888888888</v>
      </c>
      <c r="E1229" s="42">
        <v>4</v>
      </c>
    </row>
    <row r="1230" spans="1:5" x14ac:dyDescent="0.25">
      <c r="A1230" s="43" t="s">
        <v>1265</v>
      </c>
      <c r="B1230" s="43" t="s">
        <v>92</v>
      </c>
      <c r="C1230" s="43" t="s">
        <v>34</v>
      </c>
      <c r="D1230" s="44">
        <v>5.5</v>
      </c>
      <c r="E1230" s="42">
        <v>6</v>
      </c>
    </row>
    <row r="1231" spans="1:5" x14ac:dyDescent="0.25">
      <c r="A1231" s="43" t="s">
        <v>1266</v>
      </c>
      <c r="B1231" s="43" t="s">
        <v>92</v>
      </c>
      <c r="C1231" s="43" t="s">
        <v>37</v>
      </c>
      <c r="D1231" s="44">
        <v>6.3166666666666664</v>
      </c>
      <c r="E1231" s="42">
        <v>8</v>
      </c>
    </row>
    <row r="1232" spans="1:5" x14ac:dyDescent="0.25">
      <c r="A1232" s="43" t="s">
        <v>1267</v>
      </c>
      <c r="B1232" s="43" t="s">
        <v>92</v>
      </c>
      <c r="C1232" s="43" t="s">
        <v>37</v>
      </c>
      <c r="D1232" s="44">
        <v>5.9138888888888888</v>
      </c>
      <c r="E1232" s="42">
        <v>7</v>
      </c>
    </row>
    <row r="1233" spans="1:5" x14ac:dyDescent="0.25">
      <c r="A1233" s="43" t="s">
        <v>1268</v>
      </c>
      <c r="B1233" s="43" t="s">
        <v>92</v>
      </c>
      <c r="C1233" s="43" t="s">
        <v>37</v>
      </c>
      <c r="D1233" s="44">
        <v>13.25</v>
      </c>
      <c r="E1233" s="42">
        <v>16</v>
      </c>
    </row>
    <row r="1234" spans="1:5" x14ac:dyDescent="0.25">
      <c r="A1234" s="43" t="s">
        <v>1269</v>
      </c>
      <c r="B1234" s="43" t="s">
        <v>92</v>
      </c>
      <c r="C1234" s="43" t="s">
        <v>37</v>
      </c>
      <c r="D1234" s="44">
        <v>0.5</v>
      </c>
      <c r="E1234" s="42">
        <v>1</v>
      </c>
    </row>
    <row r="1235" spans="1:5" x14ac:dyDescent="0.25">
      <c r="A1235" s="43" t="s">
        <v>1270</v>
      </c>
      <c r="B1235" s="43" t="s">
        <v>92</v>
      </c>
      <c r="C1235" s="43" t="s">
        <v>37</v>
      </c>
      <c r="D1235" s="44">
        <v>12.072222222222223</v>
      </c>
      <c r="E1235" s="42">
        <v>15</v>
      </c>
    </row>
    <row r="1236" spans="1:5" x14ac:dyDescent="0.25">
      <c r="A1236" s="43" t="s">
        <v>1271</v>
      </c>
      <c r="B1236" s="43" t="s">
        <v>92</v>
      </c>
      <c r="C1236" s="43" t="s">
        <v>37</v>
      </c>
      <c r="D1236" s="44">
        <v>5.7805555555555559</v>
      </c>
      <c r="E1236" s="42">
        <v>8</v>
      </c>
    </row>
    <row r="1237" spans="1:5" x14ac:dyDescent="0.25">
      <c r="A1237" s="43" t="s">
        <v>1272</v>
      </c>
      <c r="B1237" s="43" t="s">
        <v>92</v>
      </c>
      <c r="C1237" s="43" t="s">
        <v>37</v>
      </c>
      <c r="D1237" s="44">
        <v>2.6194444444444445</v>
      </c>
      <c r="E1237" s="42">
        <v>4</v>
      </c>
    </row>
    <row r="1238" spans="1:5" x14ac:dyDescent="0.25">
      <c r="A1238" s="43" t="s">
        <v>1273</v>
      </c>
      <c r="B1238" s="43" t="s">
        <v>92</v>
      </c>
      <c r="C1238" s="43" t="s">
        <v>37</v>
      </c>
      <c r="D1238" s="44">
        <v>2.3333333333333335</v>
      </c>
      <c r="E1238" s="42">
        <v>3</v>
      </c>
    </row>
    <row r="1239" spans="1:5" x14ac:dyDescent="0.25">
      <c r="A1239" s="43" t="s">
        <v>1274</v>
      </c>
      <c r="B1239" s="43" t="s">
        <v>92</v>
      </c>
      <c r="C1239" s="43" t="s">
        <v>37</v>
      </c>
      <c r="D1239" s="44">
        <v>8</v>
      </c>
      <c r="E1239" s="42">
        <v>8</v>
      </c>
    </row>
    <row r="1240" spans="1:5" x14ac:dyDescent="0.25">
      <c r="A1240" s="43" t="s">
        <v>1275</v>
      </c>
      <c r="B1240" s="43" t="s">
        <v>92</v>
      </c>
      <c r="C1240" s="43" t="s">
        <v>37</v>
      </c>
      <c r="D1240" s="44">
        <v>1.8777777777777778</v>
      </c>
      <c r="E1240" s="42">
        <v>4</v>
      </c>
    </row>
    <row r="1241" spans="1:5" x14ac:dyDescent="0.25">
      <c r="A1241" s="43" t="s">
        <v>1276</v>
      </c>
      <c r="B1241" s="43" t="s">
        <v>92</v>
      </c>
      <c r="C1241" s="43" t="s">
        <v>34</v>
      </c>
      <c r="D1241" s="44">
        <v>3.3250000000000002</v>
      </c>
      <c r="E1241" s="42">
        <v>7</v>
      </c>
    </row>
    <row r="1242" spans="1:5" x14ac:dyDescent="0.25">
      <c r="A1242" s="43" t="s">
        <v>1277</v>
      </c>
      <c r="B1242" s="43" t="s">
        <v>92</v>
      </c>
      <c r="C1242" s="43" t="s">
        <v>34</v>
      </c>
      <c r="D1242" s="44">
        <v>4.7361111111111107</v>
      </c>
      <c r="E1242" s="42">
        <v>5</v>
      </c>
    </row>
    <row r="1243" spans="1:5" x14ac:dyDescent="0.25">
      <c r="A1243" s="43" t="s">
        <v>1278</v>
      </c>
      <c r="B1243" s="43" t="s">
        <v>92</v>
      </c>
      <c r="C1243" s="43" t="s">
        <v>34</v>
      </c>
      <c r="D1243" s="44">
        <v>8.1972222222222229</v>
      </c>
      <c r="E1243" s="42">
        <v>11</v>
      </c>
    </row>
    <row r="1244" spans="1:5" x14ac:dyDescent="0.25">
      <c r="A1244" s="43" t="s">
        <v>1279</v>
      </c>
      <c r="B1244" s="43" t="s">
        <v>92</v>
      </c>
      <c r="C1244" s="43" t="s">
        <v>34</v>
      </c>
      <c r="D1244" s="44">
        <v>9.5361111111111114</v>
      </c>
      <c r="E1244" s="42">
        <v>13</v>
      </c>
    </row>
    <row r="1245" spans="1:5" x14ac:dyDescent="0.25">
      <c r="A1245" s="43" t="s">
        <v>1280</v>
      </c>
      <c r="B1245" s="43" t="s">
        <v>92</v>
      </c>
      <c r="C1245" s="43" t="s">
        <v>37</v>
      </c>
      <c r="D1245" s="44">
        <v>8</v>
      </c>
      <c r="E1245" s="42">
        <v>8</v>
      </c>
    </row>
    <row r="1246" spans="1:5" x14ac:dyDescent="0.25">
      <c r="A1246" s="43" t="s">
        <v>1281</v>
      </c>
      <c r="B1246" s="43" t="s">
        <v>92</v>
      </c>
      <c r="C1246" s="43" t="s">
        <v>37</v>
      </c>
      <c r="D1246" s="44">
        <v>5.5250000000000004</v>
      </c>
      <c r="E1246" s="42">
        <v>8</v>
      </c>
    </row>
    <row r="1247" spans="1:5" x14ac:dyDescent="0.25">
      <c r="A1247" s="43" t="s">
        <v>1282</v>
      </c>
      <c r="B1247" s="43" t="s">
        <v>92</v>
      </c>
      <c r="C1247" s="43" t="s">
        <v>37</v>
      </c>
      <c r="D1247" s="44">
        <v>1.1666666666666667</v>
      </c>
      <c r="E1247" s="42">
        <v>2</v>
      </c>
    </row>
    <row r="1248" spans="1:5" x14ac:dyDescent="0.25">
      <c r="A1248" s="43" t="s">
        <v>1283</v>
      </c>
      <c r="B1248" s="43" t="s">
        <v>92</v>
      </c>
      <c r="C1248" s="43" t="s">
        <v>37</v>
      </c>
      <c r="D1248" s="44">
        <v>9.9972222222222218</v>
      </c>
      <c r="E1248" s="42">
        <v>11</v>
      </c>
    </row>
    <row r="1249" spans="1:5" x14ac:dyDescent="0.25">
      <c r="A1249" s="43" t="s">
        <v>1284</v>
      </c>
      <c r="B1249" s="43" t="s">
        <v>92</v>
      </c>
      <c r="C1249" s="43" t="s">
        <v>37</v>
      </c>
      <c r="D1249" s="44">
        <v>1.3722222222222222</v>
      </c>
      <c r="E1249" s="42">
        <v>3</v>
      </c>
    </row>
    <row r="1250" spans="1:5" x14ac:dyDescent="0.25">
      <c r="A1250" s="43" t="s">
        <v>1285</v>
      </c>
      <c r="B1250" s="43" t="s">
        <v>92</v>
      </c>
      <c r="C1250" s="43" t="s">
        <v>37</v>
      </c>
      <c r="D1250" s="44">
        <v>0.80277777777777781</v>
      </c>
      <c r="E1250" s="42">
        <v>2</v>
      </c>
    </row>
    <row r="1251" spans="1:5" x14ac:dyDescent="0.25">
      <c r="A1251" s="43" t="s">
        <v>1286</v>
      </c>
      <c r="B1251" s="43" t="s">
        <v>92</v>
      </c>
      <c r="C1251" s="43" t="s">
        <v>34</v>
      </c>
      <c r="D1251" s="44">
        <v>0.98888888888888893</v>
      </c>
      <c r="E1251" s="42">
        <v>2</v>
      </c>
    </row>
    <row r="1252" spans="1:5" x14ac:dyDescent="0.25">
      <c r="A1252" s="43" t="s">
        <v>1287</v>
      </c>
      <c r="B1252" s="43" t="s">
        <v>92</v>
      </c>
      <c r="C1252" s="43" t="s">
        <v>34</v>
      </c>
      <c r="D1252" s="44">
        <v>7.6444444444444448</v>
      </c>
      <c r="E1252" s="42">
        <v>14</v>
      </c>
    </row>
    <row r="1253" spans="1:5" x14ac:dyDescent="0.25">
      <c r="A1253" s="43" t="s">
        <v>1288</v>
      </c>
      <c r="B1253" s="43" t="s">
        <v>92</v>
      </c>
      <c r="C1253" s="43" t="s">
        <v>34</v>
      </c>
      <c r="D1253" s="44">
        <v>2.6166666666666667</v>
      </c>
      <c r="E1253" s="42">
        <v>6</v>
      </c>
    </row>
    <row r="1254" spans="1:5" x14ac:dyDescent="0.25">
      <c r="A1254" s="43" t="s">
        <v>1289</v>
      </c>
      <c r="B1254" s="43" t="s">
        <v>92</v>
      </c>
      <c r="C1254" s="43" t="s">
        <v>34</v>
      </c>
      <c r="D1254" s="44">
        <v>6.4694444444444441</v>
      </c>
      <c r="E1254" s="42">
        <v>18</v>
      </c>
    </row>
    <row r="1255" spans="1:5" x14ac:dyDescent="0.25">
      <c r="A1255" s="43" t="s">
        <v>1290</v>
      </c>
      <c r="B1255" s="43" t="s">
        <v>92</v>
      </c>
      <c r="C1255" s="43" t="s">
        <v>34</v>
      </c>
      <c r="D1255" s="44">
        <v>0.88055555555555554</v>
      </c>
      <c r="E1255" s="42">
        <v>1</v>
      </c>
    </row>
    <row r="1256" spans="1:5" x14ac:dyDescent="0.25">
      <c r="A1256" s="43" t="s">
        <v>1291</v>
      </c>
      <c r="B1256" s="43" t="s">
        <v>92</v>
      </c>
      <c r="C1256" s="43" t="s">
        <v>34</v>
      </c>
      <c r="D1256" s="44">
        <v>6.4138888888888888</v>
      </c>
      <c r="E1256" s="42">
        <v>8</v>
      </c>
    </row>
    <row r="1257" spans="1:5" x14ac:dyDescent="0.25">
      <c r="A1257" s="43" t="s">
        <v>1292</v>
      </c>
      <c r="B1257" s="43" t="s">
        <v>92</v>
      </c>
      <c r="C1257" s="43" t="s">
        <v>34</v>
      </c>
      <c r="D1257" s="44">
        <v>7.6638888888888888</v>
      </c>
      <c r="E1257" s="42">
        <v>10</v>
      </c>
    </row>
    <row r="1258" spans="1:5" x14ac:dyDescent="0.25">
      <c r="A1258" s="43" t="s">
        <v>1293</v>
      </c>
      <c r="B1258" s="43" t="s">
        <v>92</v>
      </c>
      <c r="C1258" s="43" t="s">
        <v>37</v>
      </c>
      <c r="D1258" s="44">
        <v>11</v>
      </c>
      <c r="E1258" s="42">
        <v>11</v>
      </c>
    </row>
    <row r="1259" spans="1:5" x14ac:dyDescent="0.25">
      <c r="A1259" s="43" t="s">
        <v>1294</v>
      </c>
      <c r="B1259" s="43" t="s">
        <v>92</v>
      </c>
      <c r="C1259" s="43" t="s">
        <v>37</v>
      </c>
      <c r="D1259" s="44">
        <v>0.51666666666666672</v>
      </c>
      <c r="E1259" s="42">
        <v>2</v>
      </c>
    </row>
    <row r="1260" spans="1:5" x14ac:dyDescent="0.25">
      <c r="A1260" s="43" t="s">
        <v>1295</v>
      </c>
      <c r="B1260" s="43" t="s">
        <v>92</v>
      </c>
      <c r="C1260" s="43" t="s">
        <v>37</v>
      </c>
      <c r="D1260" s="44">
        <v>5.4444444444444446</v>
      </c>
      <c r="E1260" s="42">
        <v>11</v>
      </c>
    </row>
    <row r="1261" spans="1:5" x14ac:dyDescent="0.25">
      <c r="A1261" s="43" t="s">
        <v>1296</v>
      </c>
      <c r="B1261" s="43" t="s">
        <v>92</v>
      </c>
      <c r="C1261" s="43" t="s">
        <v>34</v>
      </c>
      <c r="D1261" s="44">
        <v>1.1777777777777778</v>
      </c>
      <c r="E1261" s="42">
        <v>3</v>
      </c>
    </row>
    <row r="1262" spans="1:5" x14ac:dyDescent="0.25">
      <c r="A1262" s="43" t="s">
        <v>1297</v>
      </c>
      <c r="B1262" s="43" t="s">
        <v>92</v>
      </c>
      <c r="C1262" s="43" t="s">
        <v>34</v>
      </c>
      <c r="D1262" s="44">
        <v>1.7388888888888889</v>
      </c>
      <c r="E1262" s="42">
        <v>4</v>
      </c>
    </row>
    <row r="1263" spans="1:5" x14ac:dyDescent="0.25">
      <c r="A1263" s="43" t="s">
        <v>1298</v>
      </c>
      <c r="B1263" s="43" t="s">
        <v>92</v>
      </c>
      <c r="C1263" s="43" t="s">
        <v>37</v>
      </c>
      <c r="D1263" s="44">
        <v>5.1611111111111114</v>
      </c>
      <c r="E1263" s="42">
        <v>9</v>
      </c>
    </row>
    <row r="1264" spans="1:5" x14ac:dyDescent="0.25">
      <c r="A1264" s="43" t="s">
        <v>1299</v>
      </c>
      <c r="B1264" s="43" t="s">
        <v>92</v>
      </c>
      <c r="C1264" s="43" t="s">
        <v>34</v>
      </c>
      <c r="D1264" s="44">
        <v>4.9944444444444445</v>
      </c>
      <c r="E1264" s="42">
        <v>7</v>
      </c>
    </row>
    <row r="1265" spans="1:5" x14ac:dyDescent="0.25">
      <c r="A1265" s="43" t="s">
        <v>1300</v>
      </c>
      <c r="B1265" s="43" t="s">
        <v>92</v>
      </c>
      <c r="C1265" s="43" t="s">
        <v>34</v>
      </c>
      <c r="D1265" s="44">
        <v>13.247222222222222</v>
      </c>
      <c r="E1265" s="42">
        <v>17</v>
      </c>
    </row>
    <row r="1266" spans="1:5" x14ac:dyDescent="0.25">
      <c r="A1266" s="43" t="s">
        <v>1301</v>
      </c>
      <c r="B1266" s="43" t="s">
        <v>92</v>
      </c>
      <c r="C1266" s="43" t="s">
        <v>37</v>
      </c>
      <c r="D1266" s="44">
        <v>10.519444444444444</v>
      </c>
      <c r="E1266" s="42">
        <v>13</v>
      </c>
    </row>
    <row r="1267" spans="1:5" x14ac:dyDescent="0.25">
      <c r="A1267" s="43" t="s">
        <v>1302</v>
      </c>
      <c r="B1267" s="43" t="s">
        <v>92</v>
      </c>
      <c r="C1267" s="43" t="s">
        <v>37</v>
      </c>
      <c r="D1267" s="44">
        <v>8.3333333333333339</v>
      </c>
      <c r="E1267" s="42">
        <v>9</v>
      </c>
    </row>
    <row r="1268" spans="1:5" x14ac:dyDescent="0.25">
      <c r="A1268" s="43" t="s">
        <v>1303</v>
      </c>
      <c r="B1268" s="43" t="s">
        <v>92</v>
      </c>
      <c r="C1268" s="43" t="s">
        <v>37</v>
      </c>
      <c r="D1268" s="44">
        <v>8.4472222222222229</v>
      </c>
      <c r="E1268" s="42">
        <v>11</v>
      </c>
    </row>
    <row r="1269" spans="1:5" x14ac:dyDescent="0.25">
      <c r="A1269" s="43" t="s">
        <v>1304</v>
      </c>
      <c r="B1269" s="43" t="s">
        <v>92</v>
      </c>
      <c r="C1269" s="43" t="s">
        <v>37</v>
      </c>
      <c r="D1269" s="44">
        <v>11.997222222222222</v>
      </c>
      <c r="E1269" s="42">
        <v>13</v>
      </c>
    </row>
    <row r="1270" spans="1:5" x14ac:dyDescent="0.25">
      <c r="A1270" s="43" t="s">
        <v>1305</v>
      </c>
      <c r="B1270" s="43" t="s">
        <v>92</v>
      </c>
      <c r="C1270" s="43" t="s">
        <v>37</v>
      </c>
      <c r="D1270" s="44">
        <v>1.9916666666666667</v>
      </c>
      <c r="E1270" s="42">
        <v>3</v>
      </c>
    </row>
    <row r="1271" spans="1:5" x14ac:dyDescent="0.25">
      <c r="A1271" s="43" t="s">
        <v>1306</v>
      </c>
      <c r="B1271" s="43" t="s">
        <v>92</v>
      </c>
      <c r="C1271" s="43" t="s">
        <v>37</v>
      </c>
      <c r="D1271" s="44">
        <v>11.688888888888888</v>
      </c>
      <c r="E1271" s="42">
        <v>13</v>
      </c>
    </row>
    <row r="1272" spans="1:5" x14ac:dyDescent="0.25">
      <c r="A1272" s="43" t="s">
        <v>1307</v>
      </c>
      <c r="B1272" s="43" t="s">
        <v>92</v>
      </c>
      <c r="C1272" s="43" t="s">
        <v>37</v>
      </c>
      <c r="D1272" s="44">
        <v>9.8333333333333339</v>
      </c>
      <c r="E1272" s="42">
        <v>10</v>
      </c>
    </row>
    <row r="1273" spans="1:5" x14ac:dyDescent="0.25">
      <c r="A1273" s="43" t="s">
        <v>1308</v>
      </c>
      <c r="B1273" s="43" t="s">
        <v>92</v>
      </c>
      <c r="C1273" s="43" t="s">
        <v>37</v>
      </c>
      <c r="D1273" s="44">
        <v>6.9055555555555559</v>
      </c>
      <c r="E1273" s="42">
        <v>12</v>
      </c>
    </row>
    <row r="1274" spans="1:5" x14ac:dyDescent="0.25">
      <c r="A1274" s="43" t="s">
        <v>1309</v>
      </c>
      <c r="B1274" s="43" t="s">
        <v>92</v>
      </c>
      <c r="C1274" s="43" t="s">
        <v>37</v>
      </c>
      <c r="D1274" s="44">
        <v>1.7805555555555554</v>
      </c>
      <c r="E1274" s="42">
        <v>2</v>
      </c>
    </row>
    <row r="1275" spans="1:5" x14ac:dyDescent="0.25">
      <c r="A1275" s="43" t="s">
        <v>1310</v>
      </c>
      <c r="B1275" s="43" t="s">
        <v>92</v>
      </c>
      <c r="C1275" s="43" t="s">
        <v>37</v>
      </c>
      <c r="D1275" s="44">
        <v>0.34722222222222221</v>
      </c>
      <c r="E1275" s="42">
        <v>1</v>
      </c>
    </row>
    <row r="1276" spans="1:5" x14ac:dyDescent="0.25">
      <c r="A1276" s="43" t="s">
        <v>1311</v>
      </c>
      <c r="B1276" s="43" t="s">
        <v>92</v>
      </c>
      <c r="C1276" s="43" t="s">
        <v>37</v>
      </c>
      <c r="D1276" s="44">
        <v>1.9944444444444445</v>
      </c>
      <c r="E1276" s="42">
        <v>4</v>
      </c>
    </row>
    <row r="1277" spans="1:5" x14ac:dyDescent="0.25">
      <c r="A1277" s="43" t="s">
        <v>1312</v>
      </c>
      <c r="B1277" s="43" t="s">
        <v>92</v>
      </c>
      <c r="C1277" s="43" t="s">
        <v>37</v>
      </c>
      <c r="D1277" s="44">
        <v>10.824999999999999</v>
      </c>
      <c r="E1277" s="42">
        <v>13</v>
      </c>
    </row>
    <row r="1278" spans="1:5" x14ac:dyDescent="0.25">
      <c r="A1278" s="43" t="s">
        <v>1313</v>
      </c>
      <c r="B1278" s="43" t="s">
        <v>92</v>
      </c>
      <c r="C1278" s="43" t="s">
        <v>37</v>
      </c>
      <c r="D1278" s="44">
        <v>0.66388888888888886</v>
      </c>
      <c r="E1278" s="42">
        <v>2</v>
      </c>
    </row>
    <row r="1279" spans="1:5" x14ac:dyDescent="0.25">
      <c r="A1279" s="43" t="s">
        <v>1314</v>
      </c>
      <c r="B1279" s="43" t="s">
        <v>92</v>
      </c>
      <c r="C1279" s="43" t="s">
        <v>34</v>
      </c>
      <c r="D1279" s="44">
        <v>13.194444444444445</v>
      </c>
      <c r="E1279" s="42">
        <v>16</v>
      </c>
    </row>
    <row r="1280" spans="1:5" x14ac:dyDescent="0.25">
      <c r="A1280" s="43" t="s">
        <v>1315</v>
      </c>
      <c r="B1280" s="43" t="s">
        <v>92</v>
      </c>
      <c r="C1280" s="43" t="s">
        <v>37</v>
      </c>
      <c r="D1280" s="44">
        <v>5.9611111111111112</v>
      </c>
      <c r="E1280" s="42">
        <v>7</v>
      </c>
    </row>
    <row r="1281" spans="1:5" x14ac:dyDescent="0.25">
      <c r="A1281" s="43" t="s">
        <v>1316</v>
      </c>
      <c r="B1281" s="43" t="s">
        <v>92</v>
      </c>
      <c r="C1281" s="43" t="s">
        <v>37</v>
      </c>
      <c r="D1281" s="44">
        <v>1.4916666666666667</v>
      </c>
      <c r="E1281" s="42">
        <v>2</v>
      </c>
    </row>
    <row r="1282" spans="1:5" x14ac:dyDescent="0.25">
      <c r="A1282" s="43" t="s">
        <v>1317</v>
      </c>
      <c r="B1282" s="43" t="s">
        <v>92</v>
      </c>
      <c r="C1282" s="43" t="s">
        <v>37</v>
      </c>
      <c r="D1282" s="44">
        <v>5.4333333333333336</v>
      </c>
      <c r="E1282" s="42">
        <v>10</v>
      </c>
    </row>
    <row r="1283" spans="1:5" x14ac:dyDescent="0.25">
      <c r="A1283" s="43" t="s">
        <v>1318</v>
      </c>
      <c r="B1283" s="43" t="s">
        <v>92</v>
      </c>
      <c r="C1283" s="43" t="s">
        <v>37</v>
      </c>
      <c r="D1283" s="44">
        <v>9.9833333333333325</v>
      </c>
      <c r="E1283" s="42">
        <v>12</v>
      </c>
    </row>
    <row r="1284" spans="1:5" x14ac:dyDescent="0.25">
      <c r="A1284" s="43" t="s">
        <v>1319</v>
      </c>
      <c r="B1284" s="43" t="s">
        <v>92</v>
      </c>
      <c r="C1284" s="43" t="s">
        <v>34</v>
      </c>
      <c r="D1284" s="44">
        <v>6.1638888888888888</v>
      </c>
      <c r="E1284" s="42">
        <v>8</v>
      </c>
    </row>
    <row r="1285" spans="1:5" x14ac:dyDescent="0.25">
      <c r="A1285" s="43" t="s">
        <v>1320</v>
      </c>
      <c r="B1285" s="43" t="s">
        <v>92</v>
      </c>
      <c r="C1285" s="43" t="s">
        <v>34</v>
      </c>
      <c r="D1285" s="44">
        <v>6.7388888888888889</v>
      </c>
      <c r="E1285" s="42">
        <v>10</v>
      </c>
    </row>
    <row r="1286" spans="1:5" x14ac:dyDescent="0.25">
      <c r="A1286" s="43" t="s">
        <v>1321</v>
      </c>
      <c r="B1286" s="43" t="s">
        <v>92</v>
      </c>
      <c r="C1286" s="43" t="s">
        <v>34</v>
      </c>
      <c r="D1286" s="44">
        <v>0.80277777777777781</v>
      </c>
      <c r="E1286" s="42">
        <v>2</v>
      </c>
    </row>
    <row r="1287" spans="1:5" x14ac:dyDescent="0.25">
      <c r="A1287" s="43" t="s">
        <v>1322</v>
      </c>
      <c r="B1287" s="43" t="s">
        <v>92</v>
      </c>
      <c r="C1287" s="43" t="s">
        <v>34</v>
      </c>
      <c r="D1287" s="44">
        <v>4.7166666666666668</v>
      </c>
      <c r="E1287" s="42">
        <v>5</v>
      </c>
    </row>
    <row r="1288" spans="1:5" x14ac:dyDescent="0.25">
      <c r="A1288" s="43" t="s">
        <v>1323</v>
      </c>
      <c r="B1288" s="43" t="s">
        <v>92</v>
      </c>
      <c r="C1288" s="43" t="s">
        <v>34</v>
      </c>
      <c r="D1288" s="44">
        <v>1</v>
      </c>
      <c r="E1288" s="42">
        <v>1</v>
      </c>
    </row>
    <row r="1289" spans="1:5" x14ac:dyDescent="0.25">
      <c r="A1289" s="43" t="s">
        <v>1324</v>
      </c>
      <c r="B1289" s="43" t="s">
        <v>92</v>
      </c>
      <c r="C1289" s="43" t="s">
        <v>34</v>
      </c>
      <c r="D1289" s="44">
        <v>11.963888888888889</v>
      </c>
      <c r="E1289" s="42">
        <v>13</v>
      </c>
    </row>
    <row r="1290" spans="1:5" x14ac:dyDescent="0.25">
      <c r="A1290" s="43" t="s">
        <v>1325</v>
      </c>
      <c r="B1290" s="43" t="s">
        <v>92</v>
      </c>
      <c r="C1290" s="43" t="s">
        <v>34</v>
      </c>
      <c r="D1290" s="44">
        <v>2.9972222222222222</v>
      </c>
      <c r="E1290" s="42">
        <v>5</v>
      </c>
    </row>
    <row r="1291" spans="1:5" x14ac:dyDescent="0.25">
      <c r="A1291" s="43" t="s">
        <v>1326</v>
      </c>
      <c r="B1291" s="43" t="s">
        <v>92</v>
      </c>
      <c r="C1291" s="43" t="s">
        <v>34</v>
      </c>
      <c r="D1291" s="44">
        <v>0.8305555555555556</v>
      </c>
      <c r="E1291" s="42">
        <v>2</v>
      </c>
    </row>
    <row r="1292" spans="1:5" x14ac:dyDescent="0.25">
      <c r="A1292" s="43" t="s">
        <v>1327</v>
      </c>
      <c r="B1292" s="43" t="s">
        <v>92</v>
      </c>
      <c r="C1292" s="43" t="s">
        <v>34</v>
      </c>
      <c r="D1292" s="44">
        <v>2</v>
      </c>
      <c r="E1292" s="42">
        <v>4</v>
      </c>
    </row>
    <row r="1293" spans="1:5" x14ac:dyDescent="0.25">
      <c r="A1293" s="43" t="s">
        <v>1328</v>
      </c>
      <c r="B1293" s="43" t="s">
        <v>92</v>
      </c>
      <c r="C1293" s="43" t="s">
        <v>37</v>
      </c>
      <c r="D1293" s="44">
        <v>4.75</v>
      </c>
      <c r="E1293" s="42">
        <v>5</v>
      </c>
    </row>
    <row r="1294" spans="1:5" x14ac:dyDescent="0.25">
      <c r="A1294" s="43" t="s">
        <v>1329</v>
      </c>
      <c r="B1294" s="43" t="s">
        <v>92</v>
      </c>
      <c r="C1294" s="43" t="s">
        <v>37</v>
      </c>
      <c r="D1294" s="44">
        <v>1.6583333333333334</v>
      </c>
      <c r="E1294" s="42">
        <v>4</v>
      </c>
    </row>
    <row r="1295" spans="1:5" x14ac:dyDescent="0.25">
      <c r="A1295" s="43" t="s">
        <v>1330</v>
      </c>
      <c r="B1295" s="43" t="s">
        <v>92</v>
      </c>
      <c r="C1295" s="43" t="s">
        <v>34</v>
      </c>
      <c r="D1295" s="44">
        <v>1.9916666666666667</v>
      </c>
      <c r="E1295" s="42">
        <v>3</v>
      </c>
    </row>
    <row r="1296" spans="1:5" x14ac:dyDescent="0.25">
      <c r="A1296" s="43" t="s">
        <v>1331</v>
      </c>
      <c r="B1296" s="43" t="s">
        <v>92</v>
      </c>
      <c r="C1296" s="43" t="s">
        <v>34</v>
      </c>
      <c r="D1296" s="44">
        <v>2.75</v>
      </c>
      <c r="E1296" s="42">
        <v>4</v>
      </c>
    </row>
    <row r="1297" spans="1:5" x14ac:dyDescent="0.25">
      <c r="A1297" s="43" t="s">
        <v>1332</v>
      </c>
      <c r="B1297" s="43" t="s">
        <v>92</v>
      </c>
      <c r="C1297" s="43" t="s">
        <v>37</v>
      </c>
      <c r="D1297" s="44">
        <v>0.66388888888888886</v>
      </c>
      <c r="E1297" s="42">
        <v>2</v>
      </c>
    </row>
    <row r="1298" spans="1:5" x14ac:dyDescent="0.25">
      <c r="A1298" s="43" t="s">
        <v>1333</v>
      </c>
      <c r="B1298" s="43" t="s">
        <v>92</v>
      </c>
      <c r="C1298" s="43" t="s">
        <v>37</v>
      </c>
      <c r="D1298" s="44">
        <v>6.1638888888888888</v>
      </c>
      <c r="E1298" s="42">
        <v>8</v>
      </c>
    </row>
    <row r="1299" spans="1:5" x14ac:dyDescent="0.25">
      <c r="A1299" s="43" t="s">
        <v>1334</v>
      </c>
      <c r="B1299" s="43" t="s">
        <v>92</v>
      </c>
      <c r="C1299" s="43" t="s">
        <v>34</v>
      </c>
      <c r="D1299" s="44">
        <v>1.6416666666666666</v>
      </c>
      <c r="E1299" s="42">
        <v>4</v>
      </c>
    </row>
    <row r="1300" spans="1:5" x14ac:dyDescent="0.25">
      <c r="A1300" s="43" t="s">
        <v>1335</v>
      </c>
      <c r="B1300" s="43" t="s">
        <v>92</v>
      </c>
      <c r="C1300" s="43" t="s">
        <v>34</v>
      </c>
      <c r="D1300" s="44">
        <v>0.33055555555555555</v>
      </c>
      <c r="E1300" s="42">
        <v>1</v>
      </c>
    </row>
    <row r="1301" spans="1:5" x14ac:dyDescent="0.25">
      <c r="A1301" s="43" t="s">
        <v>1336</v>
      </c>
      <c r="B1301" s="43" t="s">
        <v>92</v>
      </c>
      <c r="C1301" s="43" t="s">
        <v>34</v>
      </c>
      <c r="D1301" s="44">
        <v>13.297222222222222</v>
      </c>
      <c r="E1301" s="42">
        <v>16</v>
      </c>
    </row>
    <row r="1302" spans="1:5" x14ac:dyDescent="0.25">
      <c r="A1302" s="43" t="s">
        <v>1337</v>
      </c>
      <c r="B1302" s="43" t="s">
        <v>92</v>
      </c>
      <c r="C1302" s="43" t="s">
        <v>34</v>
      </c>
      <c r="D1302" s="44">
        <v>0.66388888888888886</v>
      </c>
      <c r="E1302" s="42">
        <v>2</v>
      </c>
    </row>
    <row r="1303" spans="1:5" x14ac:dyDescent="0.25">
      <c r="A1303" s="43" t="s">
        <v>1338</v>
      </c>
      <c r="B1303" s="43" t="s">
        <v>92</v>
      </c>
      <c r="C1303" s="43" t="s">
        <v>34</v>
      </c>
      <c r="D1303" s="44">
        <v>9.0777777777777775</v>
      </c>
      <c r="E1303" s="42">
        <v>12</v>
      </c>
    </row>
    <row r="1304" spans="1:5" x14ac:dyDescent="0.25">
      <c r="A1304" s="43" t="s">
        <v>1339</v>
      </c>
      <c r="B1304" s="43" t="s">
        <v>92</v>
      </c>
      <c r="C1304" s="43" t="s">
        <v>34</v>
      </c>
      <c r="D1304" s="44">
        <v>1.5805555555555555</v>
      </c>
      <c r="E1304" s="42">
        <v>4</v>
      </c>
    </row>
    <row r="1305" spans="1:5" x14ac:dyDescent="0.25">
      <c r="A1305" s="43" t="s">
        <v>1340</v>
      </c>
      <c r="B1305" s="43" t="s">
        <v>92</v>
      </c>
      <c r="C1305" s="43" t="s">
        <v>34</v>
      </c>
      <c r="D1305" s="44">
        <v>1.7388888888888889</v>
      </c>
      <c r="E1305" s="42">
        <v>5</v>
      </c>
    </row>
    <row r="1306" spans="1:5" x14ac:dyDescent="0.25">
      <c r="A1306" s="43" t="s">
        <v>1341</v>
      </c>
      <c r="B1306" s="43" t="s">
        <v>92</v>
      </c>
      <c r="C1306" s="43" t="s">
        <v>34</v>
      </c>
      <c r="D1306" s="44">
        <v>1.4166666666666667</v>
      </c>
      <c r="E1306" s="42">
        <v>3</v>
      </c>
    </row>
    <row r="1307" spans="1:5" x14ac:dyDescent="0.25">
      <c r="A1307" s="43" t="s">
        <v>1342</v>
      </c>
      <c r="B1307" s="43" t="s">
        <v>92</v>
      </c>
      <c r="C1307" s="43" t="s">
        <v>34</v>
      </c>
      <c r="D1307" s="44">
        <v>4.1416666666666666</v>
      </c>
      <c r="E1307" s="42">
        <v>7</v>
      </c>
    </row>
    <row r="1308" spans="1:5" x14ac:dyDescent="0.25">
      <c r="A1308" s="43" t="s">
        <v>1343</v>
      </c>
      <c r="B1308" s="43" t="s">
        <v>92</v>
      </c>
      <c r="C1308" s="43" t="s">
        <v>37</v>
      </c>
      <c r="D1308" s="44">
        <v>2.4472222222222224</v>
      </c>
      <c r="E1308" s="42">
        <v>7</v>
      </c>
    </row>
    <row r="1309" spans="1:5" x14ac:dyDescent="0.25">
      <c r="A1309" s="43" t="s">
        <v>1344</v>
      </c>
      <c r="B1309" s="43" t="s">
        <v>92</v>
      </c>
      <c r="C1309" s="43" t="s">
        <v>37</v>
      </c>
      <c r="D1309" s="44">
        <v>9.6333333333333329</v>
      </c>
      <c r="E1309" s="42">
        <v>12</v>
      </c>
    </row>
    <row r="1310" spans="1:5" x14ac:dyDescent="0.25">
      <c r="A1310" s="43" t="s">
        <v>1345</v>
      </c>
      <c r="B1310" s="43" t="s">
        <v>92</v>
      </c>
      <c r="C1310" s="43" t="s">
        <v>37</v>
      </c>
      <c r="D1310" s="44">
        <v>5.5</v>
      </c>
      <c r="E1310" s="42">
        <v>6</v>
      </c>
    </row>
    <row r="1311" spans="1:5" x14ac:dyDescent="0.25">
      <c r="A1311" s="43" t="s">
        <v>1346</v>
      </c>
      <c r="B1311" s="43" t="s">
        <v>92</v>
      </c>
      <c r="C1311" s="43" t="s">
        <v>37</v>
      </c>
      <c r="D1311" s="44">
        <v>7.9888888888888889</v>
      </c>
      <c r="E1311" s="42">
        <v>10</v>
      </c>
    </row>
    <row r="1312" spans="1:5" x14ac:dyDescent="0.25">
      <c r="A1312" s="43" t="s">
        <v>1347</v>
      </c>
      <c r="B1312" s="43" t="s">
        <v>92</v>
      </c>
      <c r="C1312" s="43" t="s">
        <v>37</v>
      </c>
      <c r="D1312" s="44">
        <v>6.583333333333333</v>
      </c>
      <c r="E1312" s="42">
        <v>7</v>
      </c>
    </row>
    <row r="1313" spans="1:5" x14ac:dyDescent="0.25">
      <c r="A1313" s="43" t="s">
        <v>1348</v>
      </c>
      <c r="B1313" s="43" t="s">
        <v>92</v>
      </c>
      <c r="C1313" s="43" t="s">
        <v>37</v>
      </c>
      <c r="D1313" s="44">
        <v>2.4944444444444445</v>
      </c>
      <c r="E1313" s="42">
        <v>5</v>
      </c>
    </row>
    <row r="1314" spans="1:5" x14ac:dyDescent="0.25">
      <c r="A1314" s="43" t="s">
        <v>1349</v>
      </c>
      <c r="B1314" s="43" t="s">
        <v>92</v>
      </c>
      <c r="C1314" s="43" t="s">
        <v>37</v>
      </c>
      <c r="D1314" s="44">
        <v>9.5444444444444443</v>
      </c>
      <c r="E1314" s="42">
        <v>10</v>
      </c>
    </row>
    <row r="1315" spans="1:5" x14ac:dyDescent="0.25">
      <c r="A1315" s="43" t="s">
        <v>1350</v>
      </c>
      <c r="B1315" s="43" t="s">
        <v>92</v>
      </c>
      <c r="C1315" s="43" t="s">
        <v>34</v>
      </c>
      <c r="D1315" s="44">
        <v>12.55</v>
      </c>
      <c r="E1315" s="42">
        <v>17</v>
      </c>
    </row>
    <row r="1316" spans="1:5" x14ac:dyDescent="0.25">
      <c r="A1316" s="43" t="s">
        <v>1351</v>
      </c>
      <c r="B1316" s="43" t="s">
        <v>92</v>
      </c>
      <c r="C1316" s="43" t="s">
        <v>37</v>
      </c>
      <c r="D1316" s="44">
        <v>0.79166666666666663</v>
      </c>
      <c r="E1316" s="42">
        <v>2</v>
      </c>
    </row>
    <row r="1317" spans="1:5" x14ac:dyDescent="0.25">
      <c r="A1317" s="43" t="s">
        <v>1352</v>
      </c>
      <c r="B1317" s="43" t="s">
        <v>92</v>
      </c>
      <c r="C1317" s="43" t="s">
        <v>37</v>
      </c>
      <c r="D1317" s="44">
        <v>8.9527777777777775</v>
      </c>
      <c r="E1317" s="42">
        <v>9</v>
      </c>
    </row>
    <row r="1318" spans="1:5" x14ac:dyDescent="0.25">
      <c r="A1318" s="43" t="s">
        <v>1353</v>
      </c>
      <c r="B1318" s="43" t="s">
        <v>92</v>
      </c>
      <c r="C1318" s="43" t="s">
        <v>37</v>
      </c>
      <c r="D1318" s="44">
        <v>12.863888888888889</v>
      </c>
      <c r="E1318" s="42">
        <v>14</v>
      </c>
    </row>
    <row r="1319" spans="1:5" x14ac:dyDescent="0.25">
      <c r="A1319" s="43" t="s">
        <v>1354</v>
      </c>
      <c r="B1319" s="43" t="s">
        <v>92</v>
      </c>
      <c r="C1319" s="43" t="s">
        <v>37</v>
      </c>
      <c r="D1319" s="44">
        <v>11.708333333333334</v>
      </c>
      <c r="E1319" s="42">
        <v>14</v>
      </c>
    </row>
    <row r="1320" spans="1:5" x14ac:dyDescent="0.25">
      <c r="A1320" s="43" t="s">
        <v>1355</v>
      </c>
      <c r="B1320" s="43" t="s">
        <v>92</v>
      </c>
      <c r="C1320" s="43" t="s">
        <v>37</v>
      </c>
      <c r="D1320" s="44">
        <v>8.5777777777777775</v>
      </c>
      <c r="E1320" s="42">
        <v>11</v>
      </c>
    </row>
    <row r="1321" spans="1:5" x14ac:dyDescent="0.25">
      <c r="A1321" s="43" t="s">
        <v>1356</v>
      </c>
      <c r="B1321" s="43" t="s">
        <v>92</v>
      </c>
      <c r="C1321" s="43" t="s">
        <v>34</v>
      </c>
      <c r="D1321" s="44">
        <v>4.8250000000000002</v>
      </c>
      <c r="E1321" s="42">
        <v>7</v>
      </c>
    </row>
    <row r="1322" spans="1:5" x14ac:dyDescent="0.25">
      <c r="A1322" s="43" t="s">
        <v>1357</v>
      </c>
      <c r="B1322" s="43" t="s">
        <v>92</v>
      </c>
      <c r="C1322" s="43" t="s">
        <v>34</v>
      </c>
      <c r="D1322" s="44">
        <v>6</v>
      </c>
      <c r="E1322" s="42">
        <v>6</v>
      </c>
    </row>
    <row r="1323" spans="1:5" x14ac:dyDescent="0.25">
      <c r="A1323" s="43" t="s">
        <v>1358</v>
      </c>
      <c r="B1323" s="43" t="s">
        <v>92</v>
      </c>
      <c r="C1323" s="43" t="s">
        <v>34</v>
      </c>
      <c r="D1323" s="44">
        <v>8.3333333333333329E-2</v>
      </c>
      <c r="E1323" s="42">
        <v>1</v>
      </c>
    </row>
    <row r="1324" spans="1:5" x14ac:dyDescent="0.25">
      <c r="A1324" s="43" t="s">
        <v>1359</v>
      </c>
      <c r="B1324" s="43" t="s">
        <v>92</v>
      </c>
      <c r="C1324" s="43" t="s">
        <v>34</v>
      </c>
      <c r="D1324" s="44">
        <v>5.7416666666666663</v>
      </c>
      <c r="E1324" s="42">
        <v>7</v>
      </c>
    </row>
    <row r="1325" spans="1:5" x14ac:dyDescent="0.25">
      <c r="A1325" s="43" t="s">
        <v>1360</v>
      </c>
      <c r="B1325" s="43" t="s">
        <v>92</v>
      </c>
      <c r="C1325" s="43" t="s">
        <v>34</v>
      </c>
      <c r="D1325" s="44">
        <v>11.327777777777778</v>
      </c>
      <c r="E1325" s="42">
        <v>15</v>
      </c>
    </row>
    <row r="1326" spans="1:5" x14ac:dyDescent="0.25">
      <c r="A1326" s="43" t="s">
        <v>1361</v>
      </c>
      <c r="B1326" s="43" t="s">
        <v>92</v>
      </c>
      <c r="C1326" s="43" t="s">
        <v>34</v>
      </c>
      <c r="D1326" s="44">
        <v>4.9833333333333334</v>
      </c>
      <c r="E1326" s="42">
        <v>6</v>
      </c>
    </row>
    <row r="1327" spans="1:5" x14ac:dyDescent="0.25">
      <c r="A1327" s="43" t="s">
        <v>1362</v>
      </c>
      <c r="B1327" s="43" t="s">
        <v>92</v>
      </c>
      <c r="C1327" s="43" t="s">
        <v>34</v>
      </c>
      <c r="D1327" s="44">
        <v>6.166666666666667</v>
      </c>
      <c r="E1327" s="42">
        <v>7</v>
      </c>
    </row>
    <row r="1328" spans="1:5" x14ac:dyDescent="0.25">
      <c r="A1328" s="43" t="s">
        <v>1363</v>
      </c>
      <c r="B1328" s="43" t="s">
        <v>92</v>
      </c>
      <c r="C1328" s="43" t="s">
        <v>34</v>
      </c>
      <c r="D1328" s="44">
        <v>13.25</v>
      </c>
      <c r="E1328" s="42">
        <v>15</v>
      </c>
    </row>
    <row r="1329" spans="1:5" x14ac:dyDescent="0.25">
      <c r="A1329" s="43" t="s">
        <v>1364</v>
      </c>
      <c r="B1329" s="43" t="s">
        <v>92</v>
      </c>
      <c r="C1329" s="43" t="s">
        <v>37</v>
      </c>
      <c r="D1329" s="44">
        <v>9.5777777777777775</v>
      </c>
      <c r="E1329" s="42">
        <v>14</v>
      </c>
    </row>
    <row r="1330" spans="1:5" x14ac:dyDescent="0.25">
      <c r="A1330" s="43" t="s">
        <v>1365</v>
      </c>
      <c r="B1330" s="43" t="s">
        <v>92</v>
      </c>
      <c r="C1330" s="43" t="s">
        <v>34</v>
      </c>
      <c r="D1330" s="44">
        <v>4.9944444444444445</v>
      </c>
      <c r="E1330" s="42">
        <v>7</v>
      </c>
    </row>
    <row r="1331" spans="1:5" x14ac:dyDescent="0.25">
      <c r="A1331" s="43" t="s">
        <v>1366</v>
      </c>
      <c r="B1331" s="43" t="s">
        <v>92</v>
      </c>
      <c r="C1331" s="43" t="s">
        <v>37</v>
      </c>
      <c r="D1331" s="44">
        <v>14.080555555555556</v>
      </c>
      <c r="E1331" s="42">
        <v>16</v>
      </c>
    </row>
    <row r="1332" spans="1:5" x14ac:dyDescent="0.25">
      <c r="A1332" s="43" t="s">
        <v>1367</v>
      </c>
      <c r="B1332" s="43" t="s">
        <v>92</v>
      </c>
      <c r="C1332" s="43" t="s">
        <v>37</v>
      </c>
      <c r="D1332" s="44">
        <v>6.5805555555555557</v>
      </c>
      <c r="E1332" s="42">
        <v>8</v>
      </c>
    </row>
    <row r="1333" spans="1:5" x14ac:dyDescent="0.25">
      <c r="A1333" s="43" t="s">
        <v>1368</v>
      </c>
      <c r="B1333" s="43" t="s">
        <v>92</v>
      </c>
      <c r="C1333" s="43" t="s">
        <v>34</v>
      </c>
      <c r="D1333" s="44">
        <v>2.6166666666666667</v>
      </c>
      <c r="E1333" s="42">
        <v>6</v>
      </c>
    </row>
    <row r="1334" spans="1:5" x14ac:dyDescent="0.25">
      <c r="A1334" s="43" t="s">
        <v>1369</v>
      </c>
      <c r="B1334" s="43" t="s">
        <v>92</v>
      </c>
      <c r="C1334" s="43" t="s">
        <v>34</v>
      </c>
      <c r="D1334" s="44">
        <v>7.9972222222222218</v>
      </c>
      <c r="E1334" s="42">
        <v>9</v>
      </c>
    </row>
    <row r="1335" spans="1:5" x14ac:dyDescent="0.25">
      <c r="A1335" s="43" t="s">
        <v>1370</v>
      </c>
      <c r="B1335" s="43" t="s">
        <v>92</v>
      </c>
      <c r="C1335" s="43" t="s">
        <v>34</v>
      </c>
      <c r="D1335" s="44">
        <v>8.6388888888888893</v>
      </c>
      <c r="E1335" s="42">
        <v>12</v>
      </c>
    </row>
    <row r="1336" spans="1:5" x14ac:dyDescent="0.25">
      <c r="A1336" s="43" t="s">
        <v>1371</v>
      </c>
      <c r="B1336" s="43" t="s">
        <v>92</v>
      </c>
      <c r="C1336" s="43" t="s">
        <v>34</v>
      </c>
      <c r="D1336" s="44">
        <v>6.0388888888888888</v>
      </c>
      <c r="E1336" s="42">
        <v>7</v>
      </c>
    </row>
    <row r="1337" spans="1:5" x14ac:dyDescent="0.25">
      <c r="A1337" s="43" t="s">
        <v>1372</v>
      </c>
      <c r="B1337" s="43" t="s">
        <v>92</v>
      </c>
      <c r="C1337" s="43" t="s">
        <v>34</v>
      </c>
      <c r="D1337" s="44">
        <v>0.15833333333333333</v>
      </c>
      <c r="E1337" s="42">
        <v>1</v>
      </c>
    </row>
    <row r="1338" spans="1:5" x14ac:dyDescent="0.25">
      <c r="A1338" s="43" t="s">
        <v>1373</v>
      </c>
      <c r="B1338" s="43" t="s">
        <v>92</v>
      </c>
      <c r="C1338" s="43" t="s">
        <v>34</v>
      </c>
      <c r="D1338" s="44">
        <v>0.21388888888888888</v>
      </c>
      <c r="E1338" s="42">
        <v>1</v>
      </c>
    </row>
    <row r="1339" spans="1:5" x14ac:dyDescent="0.25">
      <c r="A1339" s="43" t="s">
        <v>1374</v>
      </c>
      <c r="B1339" s="43" t="s">
        <v>92</v>
      </c>
      <c r="C1339" s="43" t="s">
        <v>37</v>
      </c>
      <c r="D1339" s="44">
        <v>9.9972222222222218</v>
      </c>
      <c r="E1339" s="42">
        <v>12</v>
      </c>
    </row>
    <row r="1340" spans="1:5" x14ac:dyDescent="0.25">
      <c r="A1340" s="43" t="s">
        <v>1375</v>
      </c>
      <c r="B1340" s="43" t="s">
        <v>92</v>
      </c>
      <c r="C1340" s="43" t="s">
        <v>37</v>
      </c>
      <c r="D1340" s="44">
        <v>0.36666666666666664</v>
      </c>
      <c r="E1340" s="42">
        <v>1</v>
      </c>
    </row>
    <row r="1341" spans="1:5" x14ac:dyDescent="0.25">
      <c r="A1341" s="43" t="s">
        <v>1376</v>
      </c>
      <c r="B1341" s="43" t="s">
        <v>92</v>
      </c>
      <c r="C1341" s="43" t="s">
        <v>37</v>
      </c>
      <c r="D1341" s="44">
        <v>6.583333333333333</v>
      </c>
      <c r="E1341" s="42">
        <v>8</v>
      </c>
    </row>
    <row r="1342" spans="1:5" x14ac:dyDescent="0.25">
      <c r="A1342" s="43" t="s">
        <v>1377</v>
      </c>
      <c r="B1342" s="43" t="s">
        <v>92</v>
      </c>
      <c r="C1342" s="43" t="s">
        <v>37</v>
      </c>
      <c r="D1342" s="44">
        <v>7.625</v>
      </c>
      <c r="E1342" s="42">
        <v>9</v>
      </c>
    </row>
    <row r="1343" spans="1:5" x14ac:dyDescent="0.25">
      <c r="A1343" s="43" t="s">
        <v>1378</v>
      </c>
      <c r="B1343" s="43" t="s">
        <v>92</v>
      </c>
      <c r="C1343" s="43" t="s">
        <v>37</v>
      </c>
      <c r="D1343" s="44">
        <v>4.9972222222222218</v>
      </c>
      <c r="E1343" s="42">
        <v>6</v>
      </c>
    </row>
    <row r="1344" spans="1:5" x14ac:dyDescent="0.25">
      <c r="A1344" s="43" t="s">
        <v>1379</v>
      </c>
      <c r="B1344" s="43" t="s">
        <v>92</v>
      </c>
      <c r="C1344" s="43" t="s">
        <v>37</v>
      </c>
      <c r="D1344" s="44">
        <v>7.8083333333333336</v>
      </c>
      <c r="E1344" s="42">
        <v>10</v>
      </c>
    </row>
    <row r="1345" spans="1:5" x14ac:dyDescent="0.25">
      <c r="A1345" s="43" t="s">
        <v>1380</v>
      </c>
      <c r="B1345" s="43" t="s">
        <v>92</v>
      </c>
      <c r="C1345" s="43" t="s">
        <v>37</v>
      </c>
      <c r="D1345" s="44">
        <v>11.497222222222222</v>
      </c>
      <c r="E1345" s="42">
        <v>14</v>
      </c>
    </row>
    <row r="1346" spans="1:5" x14ac:dyDescent="0.25">
      <c r="A1346" s="43" t="s">
        <v>1381</v>
      </c>
      <c r="B1346" s="43" t="s">
        <v>92</v>
      </c>
      <c r="C1346" s="43" t="s">
        <v>37</v>
      </c>
      <c r="D1346" s="44">
        <v>6.5805555555555557</v>
      </c>
      <c r="E1346" s="42">
        <v>8</v>
      </c>
    </row>
    <row r="1347" spans="1:5" x14ac:dyDescent="0.25">
      <c r="A1347" s="43" t="s">
        <v>1382</v>
      </c>
      <c r="B1347" s="43" t="s">
        <v>92</v>
      </c>
      <c r="C1347" s="43" t="s">
        <v>37</v>
      </c>
      <c r="D1347" s="44">
        <v>4.8250000000000002</v>
      </c>
      <c r="E1347" s="42">
        <v>7</v>
      </c>
    </row>
    <row r="1348" spans="1:5" x14ac:dyDescent="0.25">
      <c r="A1348" s="43" t="s">
        <v>1383</v>
      </c>
      <c r="B1348" s="43" t="s">
        <v>92</v>
      </c>
      <c r="C1348" s="43" t="s">
        <v>37</v>
      </c>
      <c r="D1348" s="44">
        <v>1.3972222222222221</v>
      </c>
      <c r="E1348" s="42">
        <v>3</v>
      </c>
    </row>
    <row r="1349" spans="1:5" x14ac:dyDescent="0.25">
      <c r="A1349" s="43" t="s">
        <v>1384</v>
      </c>
      <c r="B1349" s="43" t="s">
        <v>92</v>
      </c>
      <c r="C1349" s="43" t="s">
        <v>37</v>
      </c>
      <c r="D1349" s="44">
        <v>8.2305555555555561</v>
      </c>
      <c r="E1349" s="42">
        <v>14</v>
      </c>
    </row>
    <row r="1350" spans="1:5" x14ac:dyDescent="0.25">
      <c r="A1350" s="43" t="s">
        <v>1385</v>
      </c>
      <c r="B1350" s="43" t="s">
        <v>92</v>
      </c>
      <c r="C1350" s="43" t="s">
        <v>37</v>
      </c>
      <c r="D1350" s="44">
        <v>5.177777777777778</v>
      </c>
      <c r="E1350" s="42">
        <v>9</v>
      </c>
    </row>
    <row r="1351" spans="1:5" x14ac:dyDescent="0.25">
      <c r="A1351" s="43" t="s">
        <v>1386</v>
      </c>
      <c r="B1351" s="43" t="s">
        <v>92</v>
      </c>
      <c r="C1351" s="43" t="s">
        <v>37</v>
      </c>
      <c r="D1351" s="44">
        <v>0.15833333333333333</v>
      </c>
      <c r="E1351" s="42">
        <v>1</v>
      </c>
    </row>
    <row r="1352" spans="1:5" x14ac:dyDescent="0.25">
      <c r="A1352" s="43" t="s">
        <v>1387</v>
      </c>
      <c r="B1352" s="43" t="s">
        <v>92</v>
      </c>
      <c r="C1352" s="43" t="s">
        <v>37</v>
      </c>
      <c r="D1352" s="44">
        <v>0.91388888888888886</v>
      </c>
      <c r="E1352" s="42">
        <v>3</v>
      </c>
    </row>
    <row r="1353" spans="1:5" x14ac:dyDescent="0.25">
      <c r="A1353" s="43" t="s">
        <v>1388</v>
      </c>
      <c r="B1353" s="43" t="s">
        <v>92</v>
      </c>
      <c r="C1353" s="43" t="s">
        <v>37</v>
      </c>
      <c r="D1353" s="44">
        <v>1.9750000000000001</v>
      </c>
      <c r="E1353" s="42">
        <v>3</v>
      </c>
    </row>
    <row r="1354" spans="1:5" x14ac:dyDescent="0.25">
      <c r="A1354" s="43" t="s">
        <v>1389</v>
      </c>
      <c r="B1354" s="43" t="s">
        <v>92</v>
      </c>
      <c r="C1354" s="43" t="s">
        <v>37</v>
      </c>
      <c r="D1354" s="44">
        <v>13.294444444444444</v>
      </c>
      <c r="E1354" s="42">
        <v>16</v>
      </c>
    </row>
    <row r="1355" spans="1:5" x14ac:dyDescent="0.25">
      <c r="A1355" s="43" t="s">
        <v>1390</v>
      </c>
      <c r="B1355" s="43" t="s">
        <v>92</v>
      </c>
      <c r="C1355" s="43" t="s">
        <v>34</v>
      </c>
      <c r="D1355" s="44">
        <v>9.9888888888888889</v>
      </c>
      <c r="E1355" s="42">
        <v>11</v>
      </c>
    </row>
    <row r="1356" spans="1:5" x14ac:dyDescent="0.25">
      <c r="A1356" s="43" t="s">
        <v>1391</v>
      </c>
      <c r="B1356" s="43" t="s">
        <v>92</v>
      </c>
      <c r="C1356" s="43" t="s">
        <v>34</v>
      </c>
      <c r="D1356" s="44">
        <v>6</v>
      </c>
      <c r="E1356" s="42">
        <v>6</v>
      </c>
    </row>
    <row r="1357" spans="1:5" x14ac:dyDescent="0.25">
      <c r="A1357" s="43" t="s">
        <v>1392</v>
      </c>
      <c r="B1357" s="43" t="s">
        <v>92</v>
      </c>
      <c r="C1357" s="43" t="s">
        <v>34</v>
      </c>
      <c r="D1357" s="44">
        <v>2.6194444444444445</v>
      </c>
      <c r="E1357" s="42">
        <v>5</v>
      </c>
    </row>
    <row r="1358" spans="1:5" x14ac:dyDescent="0.25">
      <c r="A1358" s="43" t="s">
        <v>1393</v>
      </c>
      <c r="B1358" s="43" t="s">
        <v>92</v>
      </c>
      <c r="C1358" s="43" t="s">
        <v>34</v>
      </c>
      <c r="D1358" s="44">
        <v>14.225</v>
      </c>
      <c r="E1358" s="42">
        <v>18</v>
      </c>
    </row>
    <row r="1359" spans="1:5" x14ac:dyDescent="0.25">
      <c r="A1359" s="43" t="s">
        <v>1394</v>
      </c>
      <c r="B1359" s="43" t="s">
        <v>92</v>
      </c>
      <c r="C1359" s="43" t="s">
        <v>34</v>
      </c>
      <c r="D1359" s="44">
        <v>9.5833333333333339</v>
      </c>
      <c r="E1359" s="42">
        <v>10</v>
      </c>
    </row>
    <row r="1360" spans="1:5" x14ac:dyDescent="0.25">
      <c r="A1360" s="43" t="s">
        <v>1395</v>
      </c>
      <c r="B1360" s="43" t="s">
        <v>92</v>
      </c>
      <c r="C1360" s="43" t="s">
        <v>34</v>
      </c>
      <c r="D1360" s="44">
        <v>0.19444444444444445</v>
      </c>
      <c r="E1360" s="42">
        <v>1</v>
      </c>
    </row>
    <row r="1361" spans="1:5" x14ac:dyDescent="0.25">
      <c r="A1361" s="43" t="s">
        <v>1396</v>
      </c>
      <c r="B1361" s="43" t="s">
        <v>92</v>
      </c>
      <c r="C1361" s="43" t="s">
        <v>34</v>
      </c>
      <c r="D1361" s="44">
        <v>5.9694444444444441</v>
      </c>
      <c r="E1361" s="42">
        <v>17</v>
      </c>
    </row>
    <row r="1362" spans="1:5" x14ac:dyDescent="0.25">
      <c r="A1362" s="43" t="s">
        <v>1397</v>
      </c>
      <c r="B1362" s="43" t="s">
        <v>92</v>
      </c>
      <c r="C1362" s="43" t="s">
        <v>37</v>
      </c>
      <c r="D1362" s="44">
        <v>6.3138888888888891</v>
      </c>
      <c r="E1362" s="42">
        <v>11</v>
      </c>
    </row>
  </sheetData>
  <autoFilter ref="A1055:E1362" xr:uid="{77DC590D-2238-42AA-8161-AA8E489722B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ARTICULO°14.10</vt:lpstr>
      <vt:lpstr>SUBSECRETARÍA </vt:lpstr>
      <vt:lpstr>SEA</vt:lpstr>
      <vt:lpstr>SMA</vt:lpstr>
      <vt:lpstr>Respaldos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Negrete Irrazabal</dc:creator>
  <cp:lastModifiedBy>Lesly Ahumada Oyarzun</cp:lastModifiedBy>
  <dcterms:created xsi:type="dcterms:W3CDTF">2020-10-13T14:42:55Z</dcterms:created>
  <dcterms:modified xsi:type="dcterms:W3CDTF">2025-01-28T16:04:43Z</dcterms:modified>
</cp:coreProperties>
</file>