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823"/>
  <workbookPr/>
  <xr:revisionPtr revIDLastSave="0" documentId="8_{B4EBC3C0-53FE-4883-A4E3-DDC516E8C1D1}" xr6:coauthVersionLast="47" xr6:coauthVersionMax="47" xr10:uidLastSave="{00000000-0000-0000-0000-000000000000}"/>
  <bookViews>
    <workbookView xWindow="240" yWindow="105" windowWidth="14805" windowHeight="8010" xr2:uid="{00000000-000D-0000-FFFF-FFFF00000000}"/>
  </bookViews>
  <sheets>
    <sheet name="Carta Gantt" sheetId="1" r:id="rId1"/>
    <sheet name="Presupuesto"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0" i="2" l="1"/>
  <c r="L49" i="2"/>
  <c r="L51" i="2" s="1"/>
  <c r="L43" i="2"/>
  <c r="L42" i="2"/>
  <c r="L36" i="2"/>
  <c r="L35" i="2"/>
  <c r="L37" i="2" s="1"/>
  <c r="G55" i="1"/>
  <c r="L55" i="1"/>
  <c r="L58" i="1"/>
  <c r="L57" i="1"/>
  <c r="L56" i="1"/>
  <c r="O43" i="2"/>
  <c r="O44" i="2" s="1"/>
  <c r="L44" i="2"/>
</calcChain>
</file>

<file path=xl/sharedStrings.xml><?xml version="1.0" encoding="utf-8"?>
<sst xmlns="http://schemas.openxmlformats.org/spreadsheetml/2006/main" count="230" uniqueCount="141">
  <si>
    <t>CARTA GANTT Y PRESUPUESTO GENERAL</t>
  </si>
  <si>
    <t>OBJETIVO</t>
  </si>
  <si>
    <t>ACTIVIDAD (Ver detalles en Manual Técnico)</t>
  </si>
  <si>
    <t>PRODUCTO/MEDIOS DE VERIFICACIÓN (Ver detalles en Manual Técnico)</t>
  </si>
  <si>
    <t>MES DE INICIO (por actividad)</t>
  </si>
  <si>
    <t>MES DE TÉRMINO (por actividad)</t>
  </si>
  <si>
    <t>MONTOS  POR TIPO DE GASTO por actividad (pesos chilenos)**</t>
  </si>
  <si>
    <t>BREVE JUSTIFACIÓN GENERAL (Sin detalles específicos)</t>
  </si>
  <si>
    <t>OE1: Diseñar y estandarizar una LBP para el levantamiento de información ambiental primaria en ecosistemas de la Región Metropolitana de Santiago.</t>
  </si>
  <si>
    <t>Recopilar  y sistematizar todos los antecedentes de línea de base por componente ambiental realizada en el área de intervención del proyecto.</t>
  </si>
  <si>
    <t xml:space="preserve">Informe con información existente de LB para la región según componente ambiental.  </t>
  </si>
  <si>
    <t>Gasto Personal</t>
  </si>
  <si>
    <t>Gasto Operaciones</t>
  </si>
  <si>
    <t>Gasto Inversión</t>
  </si>
  <si>
    <t>Detectar las posibles brechas existentes en materia de líneas de base para complementar los requerimiento de evalución de impacto ambientaL (SEA)</t>
  </si>
  <si>
    <t xml:space="preserve">Informe con diagnóstico de brechas de información según componente ambiental. </t>
  </si>
  <si>
    <r>
      <rPr>
        <sz val="10"/>
        <color rgb="FF000000"/>
        <rFont val="Calibri"/>
      </rPr>
      <t>Diseñar y estandarizar la LBP para el área de interés. Esta actividad debe incluir la redefinición de los polígonos de estudio (</t>
    </r>
    <r>
      <rPr>
        <b/>
        <sz val="10"/>
        <color rgb="FF000000"/>
        <rFont val="Calibri"/>
      </rPr>
      <t>anexo 16</t>
    </r>
    <r>
      <rPr>
        <sz val="10"/>
        <color rgb="FF000000"/>
        <rFont val="Calibri"/>
      </rPr>
      <t>).</t>
    </r>
  </si>
  <si>
    <r>
      <rPr>
        <sz val="10"/>
        <color rgb="FF000000"/>
        <rFont val="Calibri"/>
      </rPr>
      <t>Informe con propuesta de diseño de las líneas de base, especificando el área de focalización del estudio (</t>
    </r>
    <r>
      <rPr>
        <b/>
        <sz val="10"/>
        <color rgb="FF000000"/>
        <rFont val="Calibri"/>
      </rPr>
      <t>ver punto 5 del Manual técnico</t>
    </r>
    <r>
      <rPr>
        <sz val="10"/>
        <color rgb="FF000000"/>
        <rFont val="Calibri"/>
      </rPr>
      <t xml:space="preserve">) </t>
    </r>
  </si>
  <si>
    <t>Otras (incorporar filas para cada actividad extra)</t>
  </si>
  <si>
    <t>Otro (indicar producto asociado a la actividad)</t>
  </si>
  <si>
    <t>OE2: Elaborar las LBP diseñadas y estandarizadas en los formatos requeridos por los sistemas y plataformas de la institucionalidad ambiental.</t>
  </si>
  <si>
    <t>Elaborar un Plan de Gestión de Datos (PDG) del proyecto de LBP.</t>
  </si>
  <si>
    <t>Informe del PDG en el que se establezca cómo serán administrados los datos en el transcurso del proyecto, describiendo tipología, metodología, organización, almacenamiento y responsables</t>
  </si>
  <si>
    <t>Digitalizar al menos una colección biológica custodiada por una institución académica o museo de historia natural de la región.</t>
  </si>
  <si>
    <t>Informe que contenga criterios de selección de la colección  a digitalizar, metodologías utilizadas y actividades ejecutadas para llevar a  cabo el proceso de digitalización , incluyendo la base de datos con la información digitalizada.</t>
  </si>
  <si>
    <t>Proponer las metodologías de obtención de las líneas de base, considerando su validación con la contraparte técnica e instituciones competentes.</t>
  </si>
  <si>
    <t>Informe con la descripción y mapeo de los ecosistemas presentes dentro del área de estudio, indicando coberturas de vegetación, extensión, grados de fragmentación, indicadores de conectividad y principales presiones.</t>
  </si>
  <si>
    <t>Informe con  información primaria de distribución, diversidad y abundacia de especies dentro del área de interés, considerando los principales factores abióticos de los respectivos ecosistemas.</t>
  </si>
  <si>
    <t>Informe con la descripción  del suelo en las áreas de estudio, estimando indicadores de grado de erosión, salud y tipo de uso actual, indicando potencial presencia de contaminantes</t>
  </si>
  <si>
    <t>Realizar la LBP diseñada y estandarizada, desarrollando el levantamiento de información primaria dentro del área de intervención del proyecto.</t>
  </si>
  <si>
    <t>Informe y mapeo con actualización y/o corrección del inventario de humedales a escala de detalle</t>
  </si>
  <si>
    <t xml:space="preserve">Informe con estimación de indicadores de cantidad y calidad de agua para cuerpos, reservorios y cursos de aguas presentes en el área de estudio. </t>
  </si>
  <si>
    <t>Informe con la estimación de calidad de aire en las áreas de focalización del estudio.</t>
  </si>
  <si>
    <t>Proponer y elaborar indicadores a partir de los resultados obtenidos en la LBP, precisando las metodologías de cálculo, considerando variables, antecedentes y otros detalles.</t>
  </si>
  <si>
    <t xml:space="preserve">Informe donde se identifique la interacción y se estime la diversidad de polinizadores de flora nativa dentro del área de interés. </t>
  </si>
  <si>
    <t>Entregar los resultados del LBP utilizando los formatos que permiten que la información levantada alimente la Plataforma Tecnológica Línea de Base Pública (PTLBP) del MMA.</t>
  </si>
  <si>
    <t>Informe de digitalización de la colección biológica y carga en la PTLBP del MMA.</t>
  </si>
  <si>
    <t>Publicar los resultados obtenidos en la LBP en la plataforma PTLBP del MMA.</t>
  </si>
  <si>
    <t xml:space="preserve"> Realizar al menos 2 actividades divulgativas donde se presenten ante actores claves las metodología propuestas y resultados obtenidos en la LBP.</t>
  </si>
  <si>
    <t>2 Informes sobre actividades divulgativas ante actores claves: 1- Validación de metodologías a aplicar en la LBP  y 2-Validación de resultados obtenidos en la LBP</t>
  </si>
  <si>
    <t>OE3: Proponer un sistema de red de monitoreo de largo plazo (10-15 años) de las variables claves identificadas en la LBP para su potencial actualización periódica.</t>
  </si>
  <si>
    <t xml:space="preserve"> Revisión bibliográfica sistematizada de los sistemas de monitoreo existentes tanto a nivel nacional como internacional, evaluando su viabilidad de la implemenantación en la región. </t>
  </si>
  <si>
    <t>Informe con experiencia comparada de sistemas de monitoreo </t>
  </si>
  <si>
    <t xml:space="preserve">Proponer un sistema de monitoreo de las variables que se definan para el área de intervención del proyecto, incluyendo un catastro de todas las líneas de base y sus variables identificadas, señalando la entidad que realiza o debiera realizar su medición, frecuencia de actualización, desagregación, requerimientos de hardware y software, considerando las restricciones presupuestarias actuales y el horizonte posible de fuentes de financiamiento futuro con foco en automatizar lo  más posible dicho proceso.  </t>
  </si>
  <si>
    <t xml:space="preserve">Informe con propuesta de un sistema de red de monitoreo donde se identifique especies claves y variables fisicoquímicas objetivo a monitorear en el largo plazo con foco en automatizar lo más posible dicho proceso, señalado su potencial actualización periódica, recogiendo experiencias internacionales e incorporando la educación ambiental y la participación de actores claves de la ciudadanía. </t>
  </si>
  <si>
    <t xml:space="preserve">Realizar una estimación de los costos que involucra la instalación de un sistema de monitoreo de estándar internacional para las áreas de interés del presente concurso. </t>
  </si>
  <si>
    <t>Informe con propuesta de mantención de red de monitoreo con presupuesto asociado.   </t>
  </si>
  <si>
    <t>TOTAL</t>
  </si>
  <si>
    <t>Restante</t>
  </si>
  <si>
    <t>Total:</t>
  </si>
  <si>
    <t>** Tenga en cuenta los topes máximos por ítems (60% Gasto en Personal, 70% Gastos Operacionales, 60% Gasto de inversión) (Tener en consideración que los honorarios del equipo técnico deben incluirse en Gasto Personal por cada actividad) (Ver detalle en el Manual del Funcionamiento)</t>
  </si>
  <si>
    <t>Tope gasto personal</t>
  </si>
  <si>
    <t>No execeda el monto total</t>
  </si>
  <si>
    <t>Tope gasto operacional</t>
  </si>
  <si>
    <t>Tope gasto inversión</t>
  </si>
  <si>
    <t>PRESUPUESTO</t>
  </si>
  <si>
    <t xml:space="preserve"> Códigos para emplear en la trabla de presupuesto.</t>
  </si>
  <si>
    <t>Código</t>
  </si>
  <si>
    <t>Definición</t>
  </si>
  <si>
    <t>Detalle (Bases del concurso)</t>
  </si>
  <si>
    <t>OE1</t>
  </si>
  <si>
    <t>Objetivo Específico 1</t>
  </si>
  <si>
    <t>Diseñar y estandarizar una LBP para el levantamiento de información ambiental primaria en ecosistemas de la Región Metropolitana de Santiago.</t>
  </si>
  <si>
    <t>OE2</t>
  </si>
  <si>
    <t>Objetivo Específico 2</t>
  </si>
  <si>
    <t>Elaborar las LBP diseñadas y estandarizadas en los formatos requeridos por los sistemas y plataformas de la institucionalidad ambiental.</t>
  </si>
  <si>
    <t>OE3</t>
  </si>
  <si>
    <t>Objetivo Específico 3</t>
  </si>
  <si>
    <t>Proponer un sistema de red de monitoreo de largo plazo (10-15 años) de las variables claves identificadas en la LBP para su potencial actualización periódica.</t>
  </si>
  <si>
    <t>OE1. Act 1</t>
  </si>
  <si>
    <t>Actividad 1 del Objetivo específico 1</t>
  </si>
  <si>
    <t>OE1. Act 2</t>
  </si>
  <si>
    <t>Actividad 2 del Objetivo específico 1</t>
  </si>
  <si>
    <t>OE1. Act 3</t>
  </si>
  <si>
    <t>Actividad 3 del Objetivo específico 1</t>
  </si>
  <si>
    <t>Diseñar y estandarizar la LBP para el área de interés. Esta actividad debe incluir la redefinición de los polígonos de estudio (anexo 16).</t>
  </si>
  <si>
    <t>OE2. Act 1</t>
  </si>
  <si>
    <t>Actividad 1 del Objetivo específico 2</t>
  </si>
  <si>
    <t xml:space="preserve">Elaborar un Plan de Gestión de Datos (PGD) del Proyecto línea de base pública de la Región Metropolitana, de tal manera que permita documentar y guiar las etapas de captura, organización, almacenamiento y resguardo de la información generada y/o recopilada de los conjuntos de datos generados por el proyecto (anexo 17).   </t>
  </si>
  <si>
    <t>OE2. Act 2</t>
  </si>
  <si>
    <t>Actividad 2 del Objetivo específico 2</t>
  </si>
  <si>
    <t xml:space="preserve">Proponer las metodologías de obtención de las líneas de base, considerando su validación con la contraparte técnica e instituciones competentes. </t>
  </si>
  <si>
    <t>OE2. Act 3</t>
  </si>
  <si>
    <t>Actividad 3 del Objetivo específico 2</t>
  </si>
  <si>
    <t>Realizar la LBP diseñada y estandarizada, desarrollando el levantamiento de información primaria dentro del área de intervención del proyecto a una escala espacial entre 1:1000-1:25000, cumpliendo en cada caso con el marco normativo correspondiente para la Unidad Mínima Cartografiable (UMC).</t>
  </si>
  <si>
    <t>OE2. Act 4</t>
  </si>
  <si>
    <t>Actividad 4 del Objetivo específico 2</t>
  </si>
  <si>
    <t>OE2. Act 5</t>
  </si>
  <si>
    <t>Actividad 5 del Objetivo específico 2</t>
  </si>
  <si>
    <t xml:space="preserve">Proponer y elaborar indicadores a partir de los resultados obtenidos en la LBP, precisando las metodologías de cálculo, considerando variables, antecedentes y detalles que pueda entregar de la información recopilada (en interacción fluida con la contraparte técnica del DIEA). </t>
  </si>
  <si>
    <t>OE2. Act 6</t>
  </si>
  <si>
    <t>Actividad 6 del Objetivo específico 2</t>
  </si>
  <si>
    <t xml:space="preserve">Entregar los resultados del LBP utilizando los formatos que permitan que la información levantada alimente la Plataforma Tecnológica Línea de Base Públicade (PTLBP) del MMA, siguiendo las recomendaciones del “Protocolo de Buenas Prácticas en el Manejo de la Información” (anexo 18) (en interacción fluida con la contraparte técnica del DIEA). </t>
  </si>
  <si>
    <t>OE2.Act 7</t>
  </si>
  <si>
    <t>Actividad 7 del Objetivo específico 2</t>
  </si>
  <si>
    <t>Realizar al menos 2 actividades divulgativas donde se presenten ante actores claves las metodología propuestas y resultados obtenidos en la LBP.</t>
  </si>
  <si>
    <t>OE3. Act 1</t>
  </si>
  <si>
    <t>Actividad 1 del Objetivo específico 3</t>
  </si>
  <si>
    <t xml:space="preserve">Revisión bibliográfica sistematizada de los sistemas de monitoreo existentes tanto a nivel nacional como internacional, evaluando su viabilidad de la implemenantación en la región. </t>
  </si>
  <si>
    <t>OE3. Act 2</t>
  </si>
  <si>
    <t>Actividad 2 del Objetivo específico 3</t>
  </si>
  <si>
    <t>Proponer un sistema de monitoreo de las variables que se definan para el área de intervención del proyecto, incluyendo un catastro de todas las líneas de base y sus variables identificadas, señalando la entidad que realiza o debiera realizar su medición, frecuencia de actualización, desagregación, requerimientos de hardware y software, considerando las restricciones presupuestarias actuales y el horizonte posible de fuentes de financiamiento futuro con foco en automatizar lo  más posible dicho proceso.</t>
  </si>
  <si>
    <t>OE3. Act 3</t>
  </si>
  <si>
    <t>Actividad 3 del Objetivo específico 3</t>
  </si>
  <si>
    <t>Act.ad</t>
  </si>
  <si>
    <t>Actividad adicional propuesta por la Organización Postulante.</t>
  </si>
  <si>
    <t>GP</t>
  </si>
  <si>
    <t>Gasto de Personal (Detalle en el Manual de Funcionamiento)</t>
  </si>
  <si>
    <t>Corresponde a la contratación de personas naturales o jurídicas necesarias para efectuar trabajos profesionales o técnicos, orientados a la ejecución del proyecto. </t>
  </si>
  <si>
    <t>GO</t>
  </si>
  <si>
    <t>Gasto de Operación (Detalle en el Manual de Funcionamiento)</t>
  </si>
  <si>
    <t>Comprende, en general, los gastos necesarios para el cumplimiento de las funciones y actividades del proyecto, tales como: alimentación, transporte, pasajes, peajes, combustible, materiales para construcción, habilitación, reparación, artículos de librería, difusión, entre otros. </t>
  </si>
  <si>
    <t>GI</t>
  </si>
  <si>
    <t>Gasto de Inversión (Detalle en el Manual de Funcionamiento)</t>
  </si>
  <si>
    <t>Corresponde a la adquisición de bienes elaborados, perdurables, necesarios para la ejecución del proyecto, y que se mantienen una vez concluida su ejecución. Este ítem incluye el pago por insumos y servicios cuando ambos son adquiridos exclusivamente bajo el concepto de obra vendida.   </t>
  </si>
  <si>
    <t>Instrucciones:</t>
  </si>
  <si>
    <t>Incorpore el detalle de cada uno de los gastos que tenga presupuestado.</t>
  </si>
  <si>
    <t>Indique el monto (pesos chilenos) en la columna correspondiente al tipo de gasto: Gasto personal (GP), Gastos Operacionales (GO) y Gastos de Inversión (GI)</t>
  </si>
  <si>
    <t>Indique el código del objetivo específico y actividad asociada con el gasto realizado (puede indicar más de un objetivo o actividad)</t>
  </si>
  <si>
    <r>
      <rPr>
        <sz val="11"/>
        <color rgb="FF000000"/>
        <rFont val="Calibri"/>
      </rPr>
      <t xml:space="preserve">Agregue una breve descripción y explicación del gasto. </t>
    </r>
    <r>
      <rPr>
        <b/>
        <sz val="11"/>
        <color rgb="FF000000"/>
        <rFont val="Calibri"/>
      </rPr>
      <t>Ej. Detalle del Gasto  (Compra de céptometro) / Breve explicación (Ej: Equipo para determinar área foliar y determinar cobertura forestal)</t>
    </r>
  </si>
  <si>
    <r>
      <rPr>
        <sz val="11"/>
        <color rgb="FF000000"/>
        <rFont val="Calibri"/>
      </rPr>
      <t xml:space="preserve">A la derecha de la tabla del presupuestro se muestran los subtotales. </t>
    </r>
    <r>
      <rPr>
        <b/>
        <sz val="11"/>
        <color rgb="FF000000"/>
        <rFont val="Calibri"/>
      </rPr>
      <t>Tenga presente los montos totales por tipo de gasto y en no excederse del monto total.</t>
    </r>
  </si>
  <si>
    <t>TABLA DE PRESUPUESTO</t>
  </si>
  <si>
    <t>Incorpore a continuación el detalle de los gastos</t>
  </si>
  <si>
    <t>Incorpore montos en pesos</t>
  </si>
  <si>
    <t>Tope 60%</t>
  </si>
  <si>
    <t>DETALLE DEL GASTO</t>
  </si>
  <si>
    <t>Objetivo específico</t>
  </si>
  <si>
    <t>Actividad</t>
  </si>
  <si>
    <t>Breve explicación</t>
  </si>
  <si>
    <t>Tope máximo</t>
  </si>
  <si>
    <t>Ingresos totales del jefe del proyecto</t>
  </si>
  <si>
    <t>Presupuestado</t>
  </si>
  <si>
    <t>Ingresos totales del profesional especialista en ecosistemas terrestres</t>
  </si>
  <si>
    <t>Ingresos totales del profesional especialista en ecosistema marinos</t>
  </si>
  <si>
    <t>Ingresos totales del profesional especialista en Geomática y Teledetección o afín</t>
  </si>
  <si>
    <t>Ingresos totales del técnico o profesional encargado de la administración</t>
  </si>
  <si>
    <t>.</t>
  </si>
  <si>
    <t>Gasto Operacional</t>
  </si>
  <si>
    <t>Tope 70%</t>
  </si>
  <si>
    <t>Monto Total</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</si>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</sst>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Aptos Narrow"/>
      <family val="2"/>
      <scheme val="minor"/>
    </font>
    <font>
      <sz val="18"/>
      <color rgb="FF000000"/>
      <name val="Calibri"/>
      <family val="2"/>
      <scheme val="minor"/>
    </font>
    <font>
      <b/>
      <sz val="11"/>
      <color rgb="FF000000"/>
      <name val="Calibri"/>
      <family val="2"/>
      <scheme val="minor"/>
    </font>
    <font>
      <b/>
      <sz val="11"/>
      <color theme="1"/>
      <name val="Calibri"/>
      <family val="2"/>
      <scheme val="minor"/>
    </font>
    <font>
      <b/>
      <sz val="11"/>
      <color theme="1"/>
      <name val="Calibri"/>
      <family val="2"/>
    </font>
    <font>
      <sz val="10"/>
      <color rgb="FF000000"/>
      <name val="Calibri"/>
      <family val="2"/>
    </font>
    <font>
      <sz val="10"/>
      <color theme="1"/>
      <name val="Calibri"/>
      <family val="2"/>
    </font>
    <font>
      <sz val="10"/>
      <color rgb="FF000000"/>
      <name val="Calibri"/>
      <family val="2"/>
      <scheme val="minor"/>
    </font>
    <font>
      <b/>
      <sz val="10"/>
      <color theme="1"/>
      <name val="Calibri"/>
      <family val="2"/>
    </font>
    <font>
      <sz val="10"/>
      <color theme="1"/>
      <name val="Calibri"/>
      <family val="2"/>
      <charset val="1"/>
    </font>
    <font>
      <sz val="10"/>
      <color theme="1"/>
      <name val="Calibri"/>
      <family val="2"/>
      <scheme val="minor"/>
    </font>
    <font>
      <b/>
      <sz val="11"/>
      <color rgb="FFFF0000"/>
      <name val="Calibri"/>
      <family val="2"/>
      <scheme val="minor"/>
    </font>
    <font>
      <sz val="10"/>
      <color rgb="FF000000"/>
      <name val="Calibri"/>
    </font>
    <font>
      <sz val="11"/>
      <color rgb="FF000000"/>
      <name val="Calibri"/>
      <charset val="1"/>
    </font>
    <font>
      <sz val="18"/>
      <color theme="1"/>
      <name val="Calibri"/>
      <family val="2"/>
      <scheme val="minor"/>
    </font>
    <font>
      <b/>
      <sz val="11"/>
      <color rgb="FF000000"/>
      <name val="Calibri"/>
      <charset val="1"/>
    </font>
    <font>
      <sz val="11"/>
      <color theme="1"/>
      <name val="Calibri"/>
      <charset val="1"/>
    </font>
    <font>
      <sz val="11"/>
      <color theme="1"/>
      <name val="Calibri"/>
    </font>
    <font>
      <sz val="11"/>
      <color rgb="FF000000"/>
      <name val="Calibri"/>
    </font>
    <font>
      <b/>
      <sz val="11"/>
      <color rgb="FF000000"/>
      <name val="Calibri"/>
    </font>
    <font>
      <b/>
      <sz val="10"/>
      <color rgb="FF000000"/>
      <name val="Calibri"/>
    </font>
    <font>
      <sz val="10"/>
      <color rgb="FF000000"/>
      <name val="Calibri"/>
      <charset val="1"/>
    </font>
    <font>
      <sz val="10"/>
      <color theme="1"/>
      <name val="Calibri"/>
    </font>
  </fonts>
  <fills count="16">
    <fill>
      <patternFill patternType="none"/>
    </fill>
    <fill>
      <patternFill patternType="gray125"/>
    </fill>
    <fill>
      <patternFill patternType="solid">
        <fgColor rgb="FFD0CECE"/>
        <bgColor indexed="64"/>
      </patternFill>
    </fill>
    <fill>
      <patternFill patternType="solid">
        <fgColor rgb="FFFFC000"/>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FF0000"/>
        <bgColor indexed="64"/>
      </patternFill>
    </fill>
    <fill>
      <patternFill patternType="solid">
        <fgColor rgb="FFD9E1F2"/>
        <bgColor indexed="64"/>
      </patternFill>
    </fill>
    <fill>
      <patternFill patternType="solid">
        <fgColor rgb="FFFFFF00"/>
        <bgColor indexed="64"/>
      </patternFill>
    </fill>
    <fill>
      <patternFill patternType="solid">
        <fgColor rgb="FF8EA9DB"/>
        <bgColor indexed="64"/>
      </patternFill>
    </fill>
    <fill>
      <patternFill patternType="solid">
        <fgColor rgb="FFBF8F00"/>
        <bgColor indexed="64"/>
      </patternFill>
    </fill>
    <fill>
      <patternFill patternType="solid">
        <fgColor rgb="FFA9D08E"/>
        <bgColor indexed="64"/>
      </patternFill>
    </fill>
    <fill>
      <patternFill patternType="solid">
        <fgColor rgb="FFF4B084"/>
        <bgColor indexed="64"/>
      </patternFill>
    </fill>
    <fill>
      <patternFill patternType="solid">
        <fgColor rgb="FFBFBFBF"/>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rgb="FF000000"/>
      </right>
      <top/>
      <bottom/>
      <diagonal/>
    </border>
    <border>
      <left style="medium">
        <color indexed="64"/>
      </left>
      <right style="medium">
        <color indexed="64"/>
      </right>
      <top/>
      <bottom style="medium">
        <color indexed="64"/>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thin">
        <color rgb="FF000000"/>
      </top>
      <bottom/>
      <diagonal/>
    </border>
    <border>
      <left style="thin">
        <color rgb="FF000000"/>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rgb="FF000000"/>
      </right>
      <top/>
      <bottom/>
      <diagonal/>
    </border>
    <border>
      <left style="medium">
        <color indexed="64"/>
      </left>
      <right style="medium">
        <color rgb="FF000000"/>
      </right>
      <top style="thin">
        <color rgb="FF000000"/>
      </top>
      <bottom/>
      <diagonal/>
    </border>
    <border>
      <left style="medium">
        <color indexed="64"/>
      </left>
      <right style="medium">
        <color rgb="FF000000"/>
      </right>
      <top/>
      <bottom style="thin">
        <color rgb="FF000000"/>
      </bottom>
      <diagonal/>
    </border>
    <border>
      <left style="medium">
        <color rgb="FF000000"/>
      </left>
      <right style="thin">
        <color rgb="FF000000"/>
      </right>
      <top/>
      <bottom/>
      <diagonal/>
    </border>
    <border>
      <left style="medium">
        <color rgb="FF000000"/>
      </left>
      <right/>
      <top/>
      <bottom/>
      <diagonal/>
    </border>
    <border>
      <left style="medium">
        <color indexed="64"/>
      </left>
      <right/>
      <top style="medium">
        <color rgb="FF000000"/>
      </top>
      <bottom/>
      <diagonal/>
    </border>
    <border>
      <left style="thin">
        <color rgb="FF000000"/>
      </left>
      <right/>
      <top/>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right style="medium">
        <color indexed="64"/>
      </right>
      <top style="medium">
        <color rgb="FF000000"/>
      </top>
      <bottom/>
      <diagonal/>
    </border>
    <border>
      <left style="thin">
        <color rgb="FF000000"/>
      </left>
      <right/>
      <top/>
      <bottom style="medium">
        <color rgb="FF000000"/>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medium">
        <color indexed="64"/>
      </right>
      <top/>
      <bottom style="medium">
        <color indexed="64"/>
      </bottom>
      <diagonal/>
    </border>
    <border>
      <left/>
      <right style="medium">
        <color rgb="FF000000"/>
      </right>
      <top style="thin">
        <color rgb="FF000000"/>
      </top>
      <bottom/>
      <diagonal/>
    </border>
    <border>
      <left/>
      <right style="medium">
        <color rgb="FF000000"/>
      </right>
      <top/>
      <bottom style="thin">
        <color rgb="FF000000"/>
      </bottom>
      <diagonal/>
    </border>
  </borders>
  <cellStyleXfs count="1">
    <xf numFmtId="0" fontId="0" fillId="0" borderId="0"/>
  </cellStyleXfs>
  <cellXfs count="195">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2" borderId="3" xfId="0" applyFill="1" applyBorder="1"/>
    <xf numFmtId="0" fontId="0" fillId="0" borderId="3" xfId="0" applyBorder="1"/>
    <xf numFmtId="0" fontId="11" fillId="0" borderId="16" xfId="0" applyFont="1" applyBorder="1"/>
    <xf numFmtId="0" fontId="0" fillId="0" borderId="18" xfId="0" applyBorder="1"/>
    <xf numFmtId="0" fontId="11" fillId="0" borderId="0" xfId="0" applyFont="1"/>
    <xf numFmtId="0" fontId="3" fillId="0" borderId="0" xfId="0" applyFont="1"/>
    <xf numFmtId="0" fontId="3" fillId="3" borderId="0" xfId="0" applyFont="1" applyFill="1"/>
    <xf numFmtId="3" fontId="11" fillId="0" borderId="0" xfId="0" applyNumberFormat="1" applyFont="1"/>
    <xf numFmtId="0" fontId="6" fillId="0" borderId="9" xfId="0" applyFont="1" applyBorder="1" applyAlignment="1">
      <alignment vertical="center"/>
    </xf>
    <xf numFmtId="0" fontId="0" fillId="4" borderId="3" xfId="0" applyFill="1" applyBorder="1"/>
    <xf numFmtId="0" fontId="6" fillId="0" borderId="0" xfId="0" applyFont="1" applyAlignment="1">
      <alignment horizontal="center" vertical="center"/>
    </xf>
    <xf numFmtId="0" fontId="6" fillId="0" borderId="20" xfId="0" applyFont="1" applyBorder="1" applyAlignment="1">
      <alignment vertical="center"/>
    </xf>
    <xf numFmtId="0" fontId="14" fillId="5" borderId="0" xfId="0" applyFont="1" applyFill="1"/>
    <xf numFmtId="0" fontId="0" fillId="5" borderId="0" xfId="0" applyFill="1"/>
    <xf numFmtId="0" fontId="3" fillId="5" borderId="0" xfId="0" applyFont="1" applyFill="1"/>
    <xf numFmtId="0" fontId="3" fillId="5" borderId="27" xfId="0" applyFont="1" applyFill="1" applyBorder="1"/>
    <xf numFmtId="0" fontId="2" fillId="6" borderId="27" xfId="0" applyFont="1" applyFill="1" applyBorder="1"/>
    <xf numFmtId="0" fontId="0" fillId="5" borderId="27" xfId="0" applyFill="1" applyBorder="1"/>
    <xf numFmtId="0" fontId="3" fillId="7" borderId="0" xfId="0" applyFont="1" applyFill="1"/>
    <xf numFmtId="0" fontId="0" fillId="7" borderId="0" xfId="0" applyFill="1"/>
    <xf numFmtId="0" fontId="18" fillId="7" borderId="0" xfId="0" applyFont="1" applyFill="1"/>
    <xf numFmtId="0" fontId="3" fillId="6" borderId="0" xfId="0" applyFont="1" applyFill="1"/>
    <xf numFmtId="0" fontId="0" fillId="0" borderId="27" xfId="0" applyBorder="1"/>
    <xf numFmtId="0" fontId="3" fillId="8" borderId="27" xfId="0" applyFont="1" applyFill="1" applyBorder="1" applyAlignment="1">
      <alignment horizontal="left"/>
    </xf>
    <xf numFmtId="0" fontId="3" fillId="9" borderId="27" xfId="0" applyFont="1" applyFill="1" applyBorder="1"/>
    <xf numFmtId="0" fontId="0" fillId="10" borderId="27" xfId="0" applyFill="1" applyBorder="1"/>
    <xf numFmtId="0" fontId="0" fillId="11" borderId="27" xfId="0" applyFill="1" applyBorder="1" applyAlignment="1">
      <alignment vertical="center"/>
    </xf>
    <xf numFmtId="9" fontId="3" fillId="5" borderId="0" xfId="0" applyNumberFormat="1" applyFont="1" applyFill="1"/>
    <xf numFmtId="0" fontId="3" fillId="0" borderId="27" xfId="0" applyFont="1" applyBorder="1"/>
    <xf numFmtId="0" fontId="3" fillId="8" borderId="27" xfId="0" applyFont="1" applyFill="1" applyBorder="1"/>
    <xf numFmtId="0" fontId="3" fillId="10" borderId="27" xfId="0" applyFont="1" applyFill="1" applyBorder="1" applyAlignment="1">
      <alignment horizontal="center"/>
    </xf>
    <xf numFmtId="0" fontId="3" fillId="11" borderId="27" xfId="0" applyFont="1" applyFill="1" applyBorder="1" applyAlignment="1">
      <alignment horizontal="center" vertical="center"/>
    </xf>
    <xf numFmtId="0" fontId="0" fillId="3" borderId="0" xfId="0" applyFill="1"/>
    <xf numFmtId="0" fontId="11" fillId="5" borderId="0" xfId="0" applyFont="1" applyFill="1"/>
    <xf numFmtId="0" fontId="3" fillId="12" borderId="0" xfId="0" applyFont="1" applyFill="1"/>
    <xf numFmtId="0" fontId="0" fillId="12" borderId="0" xfId="0" applyFill="1"/>
    <xf numFmtId="0" fontId="3" fillId="13" borderId="0" xfId="0" applyFont="1" applyFill="1"/>
    <xf numFmtId="0" fontId="0" fillId="13" borderId="0" xfId="0" applyFill="1"/>
    <xf numFmtId="0" fontId="3" fillId="11" borderId="0" xfId="0" applyFont="1" applyFill="1"/>
    <xf numFmtId="0" fontId="0" fillId="11" borderId="0" xfId="0" applyFill="1"/>
    <xf numFmtId="0" fontId="0" fillId="0" borderId="28" xfId="0" applyBorder="1"/>
    <xf numFmtId="0" fontId="6" fillId="14" borderId="10" xfId="0" applyFont="1" applyFill="1" applyBorder="1" applyAlignment="1">
      <alignment horizontal="left" vertical="top" wrapText="1"/>
    </xf>
    <xf numFmtId="0" fontId="6" fillId="14" borderId="10" xfId="0" applyFont="1" applyFill="1" applyBorder="1" applyAlignment="1">
      <alignment vertical="top" wrapText="1"/>
    </xf>
    <xf numFmtId="0" fontId="6" fillId="14" borderId="15" xfId="0" applyFont="1" applyFill="1" applyBorder="1" applyAlignment="1">
      <alignment vertical="top" wrapText="1"/>
    </xf>
    <xf numFmtId="0" fontId="6" fillId="14" borderId="36" xfId="0" applyFont="1" applyFill="1" applyBorder="1" applyAlignment="1">
      <alignment vertical="top" wrapText="1"/>
    </xf>
    <xf numFmtId="0" fontId="0" fillId="2" borderId="28" xfId="0" applyFill="1" applyBorder="1"/>
    <xf numFmtId="0" fontId="7" fillId="0" borderId="11" xfId="0" applyFont="1" applyBorder="1" applyAlignment="1">
      <alignment vertical="center" wrapText="1"/>
    </xf>
    <xf numFmtId="0" fontId="0" fillId="2" borderId="6" xfId="0" applyFill="1" applyBorder="1"/>
    <xf numFmtId="0" fontId="0" fillId="15" borderId="3" xfId="0" applyFill="1" applyBorder="1"/>
    <xf numFmtId="0" fontId="0" fillId="4" borderId="28" xfId="0" applyFill="1" applyBorder="1"/>
    <xf numFmtId="0" fontId="6" fillId="15" borderId="39" xfId="0" applyFont="1" applyFill="1" applyBorder="1" applyAlignment="1">
      <alignment vertical="center" wrapText="1"/>
    </xf>
    <xf numFmtId="0" fontId="0" fillId="2" borderId="45" xfId="0" applyFill="1" applyBorder="1" applyAlignment="1">
      <alignment horizontal="left"/>
    </xf>
    <xf numFmtId="0" fontId="0" fillId="2" borderId="10" xfId="0" applyFill="1" applyBorder="1"/>
    <xf numFmtId="0" fontId="2" fillId="0" borderId="15" xfId="0" applyFont="1" applyBorder="1" applyAlignment="1">
      <alignment horizontal="center" vertical="center" wrapText="1"/>
    </xf>
    <xf numFmtId="0" fontId="0" fillId="15" borderId="15" xfId="0" applyFill="1" applyBorder="1"/>
    <xf numFmtId="0" fontId="0" fillId="2" borderId="0" xfId="0" applyFill="1"/>
    <xf numFmtId="0" fontId="0" fillId="2" borderId="5" xfId="0" applyFill="1" applyBorder="1"/>
    <xf numFmtId="0" fontId="22" fillId="14" borderId="10" xfId="0" applyFont="1" applyFill="1" applyBorder="1" applyAlignment="1">
      <alignment vertical="top" wrapText="1"/>
    </xf>
    <xf numFmtId="0" fontId="22" fillId="14" borderId="41" xfId="0" applyFont="1" applyFill="1" applyBorder="1" applyAlignment="1">
      <alignment vertical="top" wrapText="1"/>
    </xf>
    <xf numFmtId="0" fontId="15" fillId="5" borderId="0" xfId="0" applyFont="1" applyFill="1"/>
    <xf numFmtId="0" fontId="16" fillId="5" borderId="0" xfId="0" applyFont="1" applyFill="1"/>
    <xf numFmtId="0" fontId="13" fillId="5" borderId="0" xfId="0" applyFont="1" applyFill="1"/>
    <xf numFmtId="0" fontId="18" fillId="5" borderId="0" xfId="0" applyFont="1" applyFill="1"/>
    <xf numFmtId="0" fontId="16" fillId="5" borderId="0" xfId="0" applyFont="1" applyFill="1" applyAlignment="1">
      <alignment horizontal="left" vertical="top"/>
    </xf>
    <xf numFmtId="0" fontId="16" fillId="5" borderId="0" xfId="0" applyFont="1" applyFill="1" applyAlignment="1">
      <alignment horizontal="left" vertical="top" wrapText="1"/>
    </xf>
    <xf numFmtId="0" fontId="0" fillId="0" borderId="16" xfId="0" applyBorder="1" applyAlignment="1">
      <alignment horizontal="center"/>
    </xf>
    <xf numFmtId="0" fontId="0" fillId="0" borderId="17" xfId="0" applyBorder="1" applyAlignment="1">
      <alignment horizontal="center"/>
    </xf>
    <xf numFmtId="0" fontId="0" fillId="0" borderId="34" xfId="0"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19"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15" borderId="16" xfId="0" applyFill="1" applyBorder="1" applyAlignment="1">
      <alignment horizontal="center"/>
    </xf>
    <xf numFmtId="0" fontId="0" fillId="15" borderId="17" xfId="0" applyFill="1" applyBorder="1" applyAlignment="1">
      <alignment horizontal="center"/>
    </xf>
    <xf numFmtId="0" fontId="3" fillId="0" borderId="16" xfId="0" applyFont="1" applyBorder="1" applyAlignment="1">
      <alignment horizontal="center" vertical="top"/>
    </xf>
    <xf numFmtId="0" fontId="3" fillId="0" borderId="18" xfId="0" applyFont="1" applyBorder="1" applyAlignment="1">
      <alignment horizontal="center" vertical="top"/>
    </xf>
    <xf numFmtId="0" fontId="3" fillId="0" borderId="17" xfId="0" applyFont="1" applyBorder="1" applyAlignment="1">
      <alignment horizontal="center" vertical="top"/>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7" fillId="0" borderId="9" xfId="0" applyFont="1" applyBorder="1" applyAlignment="1">
      <alignment horizontal="center" vertical="center" wrapText="1"/>
    </xf>
    <xf numFmtId="0" fontId="7" fillId="0" borderId="30" xfId="0" applyFont="1" applyBorder="1" applyAlignment="1">
      <alignment horizontal="center" vertical="center" wrapText="1"/>
    </xf>
    <xf numFmtId="0" fontId="5" fillId="4" borderId="9" xfId="0" applyFont="1" applyFill="1" applyBorder="1" applyAlignment="1">
      <alignment horizontal="left" vertical="top" wrapText="1"/>
    </xf>
    <xf numFmtId="0" fontId="5" fillId="4" borderId="11" xfId="0" applyFont="1" applyFill="1" applyBorder="1" applyAlignment="1">
      <alignment horizontal="left" vertical="top" wrapText="1"/>
    </xf>
    <xf numFmtId="0" fontId="6" fillId="4" borderId="2"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0" fontId="0" fillId="0" borderId="31" xfId="0" applyBorder="1" applyAlignment="1">
      <alignment horizontal="left"/>
    </xf>
    <xf numFmtId="0" fontId="0" fillId="0" borderId="32" xfId="0" applyBorder="1" applyAlignment="1">
      <alignment horizontal="left"/>
    </xf>
    <xf numFmtId="0" fontId="21" fillId="0" borderId="7" xfId="0" applyFont="1" applyBorder="1" applyAlignment="1">
      <alignment horizontal="left" vertical="top" wrapText="1"/>
    </xf>
    <xf numFmtId="0" fontId="6" fillId="0" borderId="9" xfId="0" applyFont="1" applyBorder="1" applyAlignment="1">
      <alignment horizontal="left" vertical="top" wrapText="1"/>
    </xf>
    <xf numFmtId="0" fontId="6" fillId="0" borderId="11" xfId="0" applyFont="1" applyBorder="1" applyAlignment="1">
      <alignment horizontal="left" vertical="top" wrapText="1"/>
    </xf>
    <xf numFmtId="0" fontId="6" fillId="0" borderId="8" xfId="0" applyFont="1" applyBorder="1" applyAlignment="1">
      <alignment horizontal="left" vertical="top" wrapText="1"/>
    </xf>
    <xf numFmtId="0" fontId="12" fillId="4" borderId="35" xfId="0" applyFont="1" applyFill="1" applyBorder="1" applyAlignment="1">
      <alignment horizontal="left" vertical="top" wrapText="1"/>
    </xf>
    <xf numFmtId="0" fontId="12" fillId="4" borderId="8" xfId="0" applyFont="1" applyFill="1" applyBorder="1" applyAlignment="1">
      <alignment horizontal="left" vertical="top" wrapText="1"/>
    </xf>
    <xf numFmtId="0" fontId="6" fillId="15" borderId="25" xfId="0" applyFont="1" applyFill="1" applyBorder="1" applyAlignment="1">
      <alignment horizontal="left" vertical="top" wrapText="1"/>
    </xf>
    <xf numFmtId="0" fontId="6" fillId="15" borderId="26" xfId="0" applyFont="1" applyFill="1" applyBorder="1" applyAlignment="1">
      <alignment horizontal="left" vertical="top"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0" fillId="2" borderId="5" xfId="0" applyFill="1" applyBorder="1" applyAlignment="1">
      <alignment horizontal="center"/>
    </xf>
    <xf numFmtId="0" fontId="0" fillId="2" borderId="6" xfId="0" applyFill="1" applyBorder="1" applyAlignment="1">
      <alignment horizontal="center"/>
    </xf>
    <xf numFmtId="0" fontId="0" fillId="2" borderId="0" xfId="0" applyFill="1" applyAlignment="1">
      <alignment horizontal="center"/>
    </xf>
    <xf numFmtId="0" fontId="0" fillId="2" borderId="10" xfId="0" applyFill="1" applyBorder="1" applyAlignment="1">
      <alignment horizontal="center"/>
    </xf>
    <xf numFmtId="0" fontId="0" fillId="2" borderId="4" xfId="0" applyFill="1" applyBorder="1" applyAlignment="1">
      <alignment horizontal="center"/>
    </xf>
    <xf numFmtId="0" fontId="6" fillId="4" borderId="7"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11" xfId="0" applyFont="1" applyFill="1" applyBorder="1" applyAlignment="1">
      <alignment horizontal="left" vertical="top" wrapText="1"/>
    </xf>
    <xf numFmtId="0" fontId="0" fillId="4" borderId="4" xfId="0" applyFill="1" applyBorder="1" applyAlignment="1">
      <alignment horizontal="center"/>
    </xf>
    <xf numFmtId="0" fontId="0" fillId="4" borderId="6" xfId="0" applyFill="1"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3" fillId="0" borderId="19" xfId="0" applyFont="1" applyBorder="1" applyAlignment="1">
      <alignment horizontal="center"/>
    </xf>
    <xf numFmtId="0" fontId="3" fillId="0" borderId="13" xfId="0" applyFont="1" applyBorder="1" applyAlignment="1">
      <alignment horizontal="center"/>
    </xf>
    <xf numFmtId="0" fontId="6" fillId="0" borderId="14" xfId="0" applyFont="1" applyBorder="1" applyAlignment="1">
      <alignment horizontal="justify" vertical="center"/>
    </xf>
    <xf numFmtId="0" fontId="6" fillId="0" borderId="9" xfId="0" applyFont="1" applyBorder="1" applyAlignment="1">
      <alignment horizontal="justify" vertical="center"/>
    </xf>
    <xf numFmtId="0" fontId="6" fillId="0" borderId="7" xfId="0" applyFont="1" applyBorder="1" applyAlignment="1">
      <alignment horizontal="justify" vertical="center"/>
    </xf>
    <xf numFmtId="0" fontId="6" fillId="0" borderId="11" xfId="0" applyFont="1" applyBorder="1" applyAlignment="1">
      <alignment horizontal="justify" vertical="center"/>
    </xf>
    <xf numFmtId="0" fontId="13" fillId="0" borderId="7" xfId="0" applyFont="1" applyBorder="1" applyAlignment="1">
      <alignment horizontal="justify" vertical="center"/>
    </xf>
    <xf numFmtId="0" fontId="10" fillId="0" borderId="7" xfId="0" applyFont="1" applyBorder="1" applyAlignment="1">
      <alignment horizontal="center"/>
    </xf>
    <xf numFmtId="0" fontId="10" fillId="0" borderId="9" xfId="0" applyFont="1" applyBorder="1" applyAlignment="1">
      <alignment horizontal="center"/>
    </xf>
    <xf numFmtId="0" fontId="10" fillId="0" borderId="11" xfId="0" applyFont="1" applyBorder="1" applyAlignment="1">
      <alignment horizontal="center"/>
    </xf>
    <xf numFmtId="0" fontId="4" fillId="0" borderId="7" xfId="0" applyFont="1" applyBorder="1" applyAlignment="1">
      <alignment horizontal="justify" vertical="center"/>
    </xf>
    <xf numFmtId="0" fontId="4" fillId="0" borderId="9" xfId="0" applyFont="1" applyBorder="1" applyAlignment="1">
      <alignment horizontal="justify" vertical="center"/>
    </xf>
    <xf numFmtId="0" fontId="0" fillId="0" borderId="9" xfId="0" applyBorder="1" applyAlignment="1">
      <alignment horizontal="justify" vertical="center"/>
    </xf>
    <xf numFmtId="0" fontId="0" fillId="0" borderId="8" xfId="0" applyBorder="1" applyAlignment="1">
      <alignment horizontal="justify" vertical="center"/>
    </xf>
    <xf numFmtId="0" fontId="0" fillId="0" borderId="11" xfId="0" applyBorder="1" applyAlignment="1">
      <alignment horizontal="justify" vertical="center"/>
    </xf>
    <xf numFmtId="0" fontId="6" fillId="15" borderId="42" xfId="0" applyFont="1" applyFill="1" applyBorder="1" applyAlignment="1">
      <alignment horizontal="left" vertical="top" wrapText="1"/>
    </xf>
    <xf numFmtId="0" fontId="6" fillId="15" borderId="33" xfId="0" applyFont="1" applyFill="1" applyBorder="1" applyAlignment="1">
      <alignment horizontal="left" vertical="top" wrapText="1"/>
    </xf>
    <xf numFmtId="0" fontId="6" fillId="15" borderId="43" xfId="0" applyFont="1" applyFill="1" applyBorder="1" applyAlignment="1">
      <alignment horizontal="left" vertical="top"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6" fillId="4" borderId="2" xfId="0" applyFont="1" applyFill="1" applyBorder="1" applyAlignment="1">
      <alignment horizontal="left" vertical="top" wrapText="1"/>
    </xf>
    <xf numFmtId="0" fontId="6" fillId="4" borderId="8" xfId="0" applyFont="1" applyFill="1" applyBorder="1" applyAlignment="1">
      <alignment horizontal="left" vertical="top"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3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0" fillId="2" borderId="46" xfId="0" applyFill="1" applyBorder="1" applyAlignment="1">
      <alignment horizontal="center"/>
    </xf>
    <xf numFmtId="0" fontId="0" fillId="2" borderId="34" xfId="0" applyFill="1" applyBorder="1" applyAlignment="1">
      <alignment horizontal="center"/>
    </xf>
    <xf numFmtId="0" fontId="0" fillId="2" borderId="19" xfId="0" applyFill="1" applyBorder="1" applyAlignment="1">
      <alignment horizontal="center"/>
    </xf>
    <xf numFmtId="0" fontId="0" fillId="2" borderId="13" xfId="0" applyFill="1" applyBorder="1" applyAlignment="1">
      <alignment horizontal="center"/>
    </xf>
    <xf numFmtId="0" fontId="6" fillId="0" borderId="7" xfId="0" applyFont="1" applyBorder="1" applyAlignment="1">
      <alignment horizontal="left" vertical="top" wrapText="1"/>
    </xf>
    <xf numFmtId="0" fontId="13"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11" xfId="0" applyFont="1" applyBorder="1" applyAlignment="1">
      <alignment horizontal="left" vertical="center" wrapText="1"/>
    </xf>
    <xf numFmtId="0" fontId="6" fillId="14" borderId="36" xfId="0" applyFont="1" applyFill="1" applyBorder="1" applyAlignment="1">
      <alignment horizontal="left" vertical="center" wrapText="1"/>
    </xf>
    <xf numFmtId="0" fontId="6" fillId="14" borderId="40" xfId="0" applyFont="1" applyFill="1" applyBorder="1" applyAlignment="1">
      <alignment horizontal="left" vertical="center" wrapText="1"/>
    </xf>
    <xf numFmtId="0" fontId="0" fillId="2" borderId="12" xfId="0" applyFill="1" applyBorder="1" applyAlignment="1">
      <alignment horizontal="center"/>
    </xf>
    <xf numFmtId="0" fontId="0" fillId="15" borderId="34" xfId="0" applyFill="1" applyBorder="1" applyAlignment="1">
      <alignment horizontal="center"/>
    </xf>
    <xf numFmtId="0" fontId="0" fillId="15" borderId="0" xfId="0" applyFill="1" applyAlignment="1">
      <alignment horizontal="center"/>
    </xf>
    <xf numFmtId="0" fontId="0" fillId="15" borderId="10" xfId="0" applyFill="1" applyBorder="1" applyAlignment="1">
      <alignment horizontal="center"/>
    </xf>
    <xf numFmtId="0" fontId="0" fillId="15" borderId="19" xfId="0" applyFill="1" applyBorder="1" applyAlignment="1">
      <alignment horizontal="center"/>
    </xf>
    <xf numFmtId="0" fontId="0" fillId="15" borderId="12" xfId="0" applyFill="1" applyBorder="1" applyAlignment="1">
      <alignment horizontal="center"/>
    </xf>
    <xf numFmtId="0" fontId="0" fillId="15" borderId="13" xfId="0" applyFill="1" applyBorder="1" applyAlignment="1">
      <alignment horizontal="center"/>
    </xf>
    <xf numFmtId="0" fontId="0" fillId="15" borderId="4" xfId="0" applyFill="1" applyBorder="1" applyAlignment="1">
      <alignment horizontal="center"/>
    </xf>
    <xf numFmtId="0" fontId="0" fillId="15" borderId="6" xfId="0" applyFill="1" applyBorder="1" applyAlignment="1">
      <alignment horizontal="center"/>
    </xf>
    <xf numFmtId="0" fontId="0" fillId="15" borderId="5" xfId="0" applyFill="1" applyBorder="1" applyAlignment="1">
      <alignment horizontal="center"/>
    </xf>
    <xf numFmtId="0" fontId="0" fillId="4" borderId="5" xfId="0" applyFill="1" applyBorder="1" applyAlignment="1">
      <alignment horizontal="center"/>
    </xf>
    <xf numFmtId="0" fontId="0" fillId="4" borderId="0" xfId="0" applyFill="1" applyAlignment="1">
      <alignment horizontal="center"/>
    </xf>
    <xf numFmtId="0" fontId="0" fillId="4" borderId="10" xfId="0" applyFill="1" applyBorder="1" applyAlignment="1">
      <alignment horizontal="center"/>
    </xf>
    <xf numFmtId="0" fontId="5" fillId="0" borderId="7" xfId="0" applyFont="1" applyBorder="1" applyAlignment="1">
      <alignment horizontal="left" vertical="top" wrapText="1"/>
    </xf>
    <xf numFmtId="0" fontId="9" fillId="0" borderId="7" xfId="0" applyFont="1" applyBorder="1" applyAlignment="1">
      <alignment horizontal="left" vertical="top" wrapText="1"/>
    </xf>
    <xf numFmtId="0" fontId="1" fillId="0" borderId="0" xfId="0" applyFont="1" applyAlignment="1">
      <alignment horizontal="center" vertic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5" fillId="4" borderId="7" xfId="0" applyFont="1" applyFill="1" applyBorder="1" applyAlignment="1">
      <alignment vertical="top" wrapText="1"/>
    </xf>
    <xf numFmtId="0" fontId="8" fillId="4" borderId="9" xfId="0" applyFont="1" applyFill="1" applyBorder="1" applyAlignment="1">
      <alignment vertical="top" wrapText="1"/>
    </xf>
    <xf numFmtId="0" fontId="8" fillId="4" borderId="11" xfId="0" applyFont="1" applyFill="1" applyBorder="1" applyAlignment="1">
      <alignment vertical="top"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12" fillId="4" borderId="7" xfId="0" applyFont="1" applyFill="1" applyBorder="1" applyAlignment="1">
      <alignment horizontal="left" vertical="top" wrapText="1"/>
    </xf>
    <xf numFmtId="0" fontId="12" fillId="0" borderId="7" xfId="0" applyFont="1" applyBorder="1" applyAlignment="1">
      <alignment horizontal="justify" vertical="center"/>
    </xf>
    <xf numFmtId="0" fontId="16" fillId="5" borderId="3" xfId="0" applyFont="1" applyFill="1" applyBorder="1" applyAlignment="1">
      <alignment horizontal="left" vertical="top" wrapText="1"/>
    </xf>
    <xf numFmtId="0" fontId="16" fillId="5" borderId="28" xfId="0" applyFont="1" applyFill="1" applyBorder="1" applyAlignment="1">
      <alignment horizontal="left" vertical="top"/>
    </xf>
    <xf numFmtId="0" fontId="16" fillId="5" borderId="29" xfId="0" applyFont="1" applyFill="1" applyBorder="1" applyAlignment="1">
      <alignment horizontal="left" vertical="top"/>
    </xf>
    <xf numFmtId="0" fontId="16" fillId="5" borderId="28" xfId="0" applyFont="1" applyFill="1" applyBorder="1" applyAlignment="1">
      <alignment horizontal="left" vertical="top" wrapText="1"/>
    </xf>
    <xf numFmtId="0" fontId="16" fillId="5" borderId="29" xfId="0" applyFont="1" applyFill="1" applyBorder="1" applyAlignment="1">
      <alignment horizontal="left" vertical="top" wrapText="1"/>
    </xf>
    <xf numFmtId="0" fontId="15" fillId="5" borderId="27" xfId="0" applyFont="1" applyFill="1" applyBorder="1" applyAlignment="1"/>
    <xf numFmtId="0" fontId="16" fillId="5" borderId="27" xfId="0" applyFont="1" applyFill="1" applyBorder="1" applyAlignment="1"/>
    <xf numFmtId="0" fontId="13" fillId="5" borderId="27" xfId="0" applyFont="1" applyFill="1" applyBorder="1" applyAlignment="1"/>
    <xf numFmtId="0" fontId="17" fillId="5" borderId="27" xfId="0" applyFont="1" applyFill="1" applyBorder="1" applyAlignment="1"/>
    <xf numFmtId="0" fontId="18" fillId="5" borderId="27" xfId="0" applyFont="1" applyFill="1" applyBorder="1" applyAlignme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45F82"/>
      </a:accent1>
      <a:accent2>
        <a:srgbClr val="E87331"/>
      </a:accent2>
      <a:accent3>
        <a:srgbClr val="186C24"/>
      </a:accent3>
      <a:accent4>
        <a:srgbClr val="0F9ED5"/>
      </a:accent4>
      <a:accent5>
        <a:srgbClr val="A02B93"/>
      </a:accent5>
      <a:accent6>
        <a:srgbClr val="4EA72E"/>
      </a:accent6>
      <a:hlink>
        <a:srgbClr val="467886"/>
      </a:hlink>
      <a:folHlink>
        <a:srgbClr val="96607D"/>
      </a:folHlink>
    </a:clrScheme>
    <a:fontScheme name="Office">
      <a:majorFont>
        <a:latin typeface="Aptos Display"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8"/>
  <sheetViews>
    <sheetView tabSelected="1" topLeftCell="B1" workbookViewId="0">
      <selection activeCell="G3" sqref="G3:H5"/>
    </sheetView>
  </sheetViews>
  <sheetFormatPr defaultColWidth="8.85546875" defaultRowHeight="15"/>
  <cols>
    <col min="1" max="1" width="24.85546875" customWidth="1"/>
    <col min="2" max="2" width="48.7109375" customWidth="1"/>
    <col min="3" max="3" width="37.85546875" customWidth="1"/>
    <col min="4" max="4" width="16" customWidth="1"/>
    <col min="5" max="5" width="15.42578125" customWidth="1"/>
    <col min="6" max="6" width="19.85546875" customWidth="1"/>
    <col min="7" max="7" width="9.140625"/>
    <col min="8" max="8" width="8.42578125" customWidth="1"/>
    <col min="9" max="9" width="9.140625"/>
    <col min="10" max="10" width="13.85546875" customWidth="1"/>
    <col min="11" max="11" width="4.85546875" customWidth="1"/>
    <col min="12" max="12" width="21.5703125" customWidth="1"/>
  </cols>
  <sheetData>
    <row r="1" spans="1:12" ht="23.25">
      <c r="A1" s="175" t="s">
        <v>0</v>
      </c>
      <c r="B1" s="175"/>
      <c r="C1" s="175"/>
      <c r="D1" s="175"/>
      <c r="E1" s="175"/>
    </row>
    <row r="2" spans="1:12" ht="45.75">
      <c r="A2" s="1" t="s">
        <v>1</v>
      </c>
      <c r="B2" s="2" t="s">
        <v>2</v>
      </c>
      <c r="C2" s="1" t="s">
        <v>3</v>
      </c>
      <c r="D2" s="2" t="s">
        <v>4</v>
      </c>
      <c r="E2" s="56" t="s">
        <v>5</v>
      </c>
      <c r="F2" s="176" t="s">
        <v>6</v>
      </c>
      <c r="G2" s="177"/>
      <c r="H2" s="177"/>
      <c r="I2" s="80" t="s">
        <v>7</v>
      </c>
      <c r="J2" s="81"/>
      <c r="K2" s="81"/>
      <c r="L2" s="82"/>
    </row>
    <row r="3" spans="1:12">
      <c r="A3" s="128" t="s">
        <v>8</v>
      </c>
      <c r="B3" s="178" t="s">
        <v>9</v>
      </c>
      <c r="C3" s="154" t="s">
        <v>10</v>
      </c>
      <c r="D3" s="181"/>
      <c r="E3" s="147"/>
      <c r="F3" s="48" t="s">
        <v>11</v>
      </c>
      <c r="G3" s="109"/>
      <c r="H3" s="106"/>
      <c r="I3" s="105"/>
      <c r="J3" s="105"/>
      <c r="K3" s="105"/>
      <c r="L3" s="108"/>
    </row>
    <row r="4" spans="1:12">
      <c r="A4" s="129"/>
      <c r="B4" s="179"/>
      <c r="C4" s="96"/>
      <c r="D4" s="182"/>
      <c r="E4" s="148"/>
      <c r="F4" s="48" t="s">
        <v>12</v>
      </c>
      <c r="G4" s="109"/>
      <c r="H4" s="106"/>
      <c r="I4" s="107"/>
      <c r="J4" s="107"/>
      <c r="K4" s="107"/>
      <c r="L4" s="108"/>
    </row>
    <row r="5" spans="1:12">
      <c r="A5" s="129"/>
      <c r="B5" s="180"/>
      <c r="C5" s="97"/>
      <c r="D5" s="182"/>
      <c r="E5" s="149"/>
      <c r="F5" s="48" t="s">
        <v>13</v>
      </c>
      <c r="G5" s="109"/>
      <c r="H5" s="106"/>
      <c r="I5" s="107"/>
      <c r="J5" s="107"/>
      <c r="K5" s="107"/>
      <c r="L5" s="108"/>
    </row>
    <row r="6" spans="1:12">
      <c r="A6" s="130"/>
      <c r="B6" s="173" t="s">
        <v>14</v>
      </c>
      <c r="C6" s="174" t="s">
        <v>15</v>
      </c>
      <c r="D6" s="103"/>
      <c r="E6" s="86"/>
      <c r="F6" s="4" t="s">
        <v>11</v>
      </c>
      <c r="G6" s="115"/>
      <c r="H6" s="116"/>
      <c r="I6" s="117"/>
      <c r="J6" s="117"/>
      <c r="K6" s="117"/>
      <c r="L6" s="116"/>
    </row>
    <row r="7" spans="1:12">
      <c r="A7" s="130"/>
      <c r="B7" s="96"/>
      <c r="C7" s="96"/>
      <c r="D7" s="86"/>
      <c r="E7" s="86"/>
      <c r="F7" s="4" t="s">
        <v>12</v>
      </c>
      <c r="G7" s="115"/>
      <c r="H7" s="116"/>
      <c r="I7" s="71"/>
      <c r="J7" s="71"/>
      <c r="K7" s="71"/>
      <c r="L7" s="72"/>
    </row>
    <row r="8" spans="1:12">
      <c r="A8" s="130"/>
      <c r="B8" s="97"/>
      <c r="C8" s="97"/>
      <c r="D8" s="104"/>
      <c r="E8" s="104"/>
      <c r="F8" s="4" t="s">
        <v>13</v>
      </c>
      <c r="G8" s="115"/>
      <c r="H8" s="116"/>
      <c r="I8" s="71"/>
      <c r="J8" s="71"/>
      <c r="K8" s="71"/>
      <c r="L8" s="72"/>
    </row>
    <row r="9" spans="1:12">
      <c r="A9" s="130"/>
      <c r="B9" s="183" t="s">
        <v>16</v>
      </c>
      <c r="C9" s="184" t="s">
        <v>17</v>
      </c>
      <c r="D9" s="103"/>
      <c r="E9" s="103"/>
      <c r="F9" s="3" t="s">
        <v>11</v>
      </c>
      <c r="G9" s="109"/>
      <c r="H9" s="106"/>
      <c r="I9" s="105"/>
      <c r="J9" s="105"/>
      <c r="K9" s="105"/>
      <c r="L9" s="106"/>
    </row>
    <row r="10" spans="1:12">
      <c r="A10" s="130"/>
      <c r="B10" s="111"/>
      <c r="C10" s="121"/>
      <c r="D10" s="86"/>
      <c r="E10" s="86"/>
      <c r="F10" s="3" t="s">
        <v>12</v>
      </c>
      <c r="G10" s="109"/>
      <c r="H10" s="106"/>
      <c r="I10" s="107"/>
      <c r="J10" s="107"/>
      <c r="K10" s="107"/>
      <c r="L10" s="108"/>
    </row>
    <row r="11" spans="1:12">
      <c r="A11" s="130"/>
      <c r="B11" s="112"/>
      <c r="C11" s="123"/>
      <c r="D11" s="104"/>
      <c r="E11" s="104"/>
      <c r="F11" s="3" t="s">
        <v>13</v>
      </c>
      <c r="G11" s="109"/>
      <c r="H11" s="106"/>
      <c r="I11" s="107"/>
      <c r="J11" s="107"/>
      <c r="K11" s="107"/>
      <c r="L11" s="108"/>
    </row>
    <row r="12" spans="1:12">
      <c r="A12" s="130"/>
      <c r="B12" s="122" t="s">
        <v>18</v>
      </c>
      <c r="C12" s="122" t="s">
        <v>19</v>
      </c>
      <c r="D12" s="103"/>
      <c r="E12" s="103"/>
      <c r="F12" s="51" t="s">
        <v>11</v>
      </c>
      <c r="G12" s="167"/>
      <c r="H12" s="168"/>
      <c r="I12" s="169"/>
      <c r="J12" s="169"/>
      <c r="K12" s="169"/>
      <c r="L12" s="168"/>
    </row>
    <row r="13" spans="1:12">
      <c r="A13" s="130"/>
      <c r="B13" s="121"/>
      <c r="C13" s="121"/>
      <c r="D13" s="86"/>
      <c r="E13" s="86"/>
      <c r="F13" s="51" t="s">
        <v>12</v>
      </c>
      <c r="G13" s="167"/>
      <c r="H13" s="168"/>
      <c r="I13" s="162"/>
      <c r="J13" s="162"/>
      <c r="K13" s="162"/>
      <c r="L13" s="163"/>
    </row>
    <row r="14" spans="1:12">
      <c r="A14" s="132"/>
      <c r="B14" s="123"/>
      <c r="C14" s="123"/>
      <c r="D14" s="104"/>
      <c r="E14" s="104"/>
      <c r="F14" s="51" t="s">
        <v>13</v>
      </c>
      <c r="G14" s="167"/>
      <c r="H14" s="168"/>
      <c r="I14" s="162"/>
      <c r="J14" s="162"/>
      <c r="K14" s="162"/>
      <c r="L14" s="163"/>
    </row>
    <row r="15" spans="1:12" ht="39.75" customHeight="1">
      <c r="A15" s="128" t="s">
        <v>20</v>
      </c>
      <c r="B15" s="110" t="s">
        <v>21</v>
      </c>
      <c r="C15" s="154" t="s">
        <v>22</v>
      </c>
      <c r="D15" s="103"/>
      <c r="E15" s="103"/>
      <c r="F15" s="12" t="s">
        <v>11</v>
      </c>
      <c r="G15" s="113"/>
      <c r="H15" s="114"/>
      <c r="I15" s="170"/>
      <c r="J15" s="170"/>
      <c r="K15" s="170"/>
      <c r="L15" s="114"/>
    </row>
    <row r="16" spans="1:12" ht="42" customHeight="1">
      <c r="A16" s="129"/>
      <c r="B16" s="111"/>
      <c r="C16" s="96"/>
      <c r="D16" s="86"/>
      <c r="E16" s="86"/>
      <c r="F16" s="12" t="s">
        <v>12</v>
      </c>
      <c r="G16" s="113"/>
      <c r="H16" s="114"/>
      <c r="I16" s="171"/>
      <c r="J16" s="171"/>
      <c r="K16" s="171"/>
      <c r="L16" s="172"/>
    </row>
    <row r="17" spans="1:12" ht="47.25" customHeight="1">
      <c r="A17" s="129"/>
      <c r="B17" s="112"/>
      <c r="C17" s="97"/>
      <c r="D17" s="104"/>
      <c r="E17" s="104"/>
      <c r="F17" s="12" t="s">
        <v>13</v>
      </c>
      <c r="G17" s="113"/>
      <c r="H17" s="114"/>
      <c r="I17" s="171"/>
      <c r="J17" s="171"/>
      <c r="K17" s="171"/>
      <c r="L17" s="172"/>
    </row>
    <row r="18" spans="1:12" ht="47.25" customHeight="1">
      <c r="A18" s="129"/>
      <c r="B18" s="95" t="s">
        <v>23</v>
      </c>
      <c r="C18" s="98" t="s">
        <v>24</v>
      </c>
      <c r="D18" s="103"/>
      <c r="E18" s="103"/>
      <c r="F18" s="4" t="s">
        <v>11</v>
      </c>
      <c r="G18" s="68"/>
      <c r="H18" s="69"/>
      <c r="I18" s="70"/>
      <c r="J18" s="71"/>
      <c r="K18" s="71"/>
      <c r="L18" s="72"/>
    </row>
    <row r="19" spans="1:12" ht="47.25" customHeight="1">
      <c r="A19" s="129"/>
      <c r="B19" s="96"/>
      <c r="C19" s="98"/>
      <c r="D19" s="86"/>
      <c r="E19" s="86"/>
      <c r="F19" s="4" t="s">
        <v>12</v>
      </c>
      <c r="G19" s="68"/>
      <c r="H19" s="69"/>
      <c r="I19" s="70"/>
      <c r="J19" s="71"/>
      <c r="K19" s="71"/>
      <c r="L19" s="72"/>
    </row>
    <row r="20" spans="1:12" ht="47.25" customHeight="1">
      <c r="A20" s="129"/>
      <c r="B20" s="97"/>
      <c r="C20" s="98"/>
      <c r="D20" s="104"/>
      <c r="E20" s="104"/>
      <c r="F20" s="4" t="s">
        <v>13</v>
      </c>
      <c r="G20" s="68"/>
      <c r="H20" s="69"/>
      <c r="I20" s="73"/>
      <c r="J20" s="74"/>
      <c r="K20" s="74"/>
      <c r="L20" s="75"/>
    </row>
    <row r="21" spans="1:12" ht="115.5" customHeight="1">
      <c r="A21" s="130"/>
      <c r="B21" s="138" t="s">
        <v>25</v>
      </c>
      <c r="C21" s="46" t="s">
        <v>26</v>
      </c>
      <c r="D21" s="140"/>
      <c r="E21" s="103"/>
      <c r="F21" s="3" t="s">
        <v>11</v>
      </c>
      <c r="G21" s="109"/>
      <c r="H21" s="106"/>
      <c r="I21" s="105"/>
      <c r="J21" s="105"/>
      <c r="K21" s="105"/>
      <c r="L21" s="106"/>
    </row>
    <row r="22" spans="1:12" ht="93.75" customHeight="1">
      <c r="A22" s="130"/>
      <c r="B22" s="139"/>
      <c r="C22" s="47" t="s">
        <v>27</v>
      </c>
      <c r="D22" s="141"/>
      <c r="E22" s="86"/>
      <c r="F22" s="3" t="s">
        <v>12</v>
      </c>
      <c r="G22" s="109"/>
      <c r="H22" s="106"/>
      <c r="I22" s="107"/>
      <c r="J22" s="107"/>
      <c r="K22" s="107"/>
      <c r="L22" s="108"/>
    </row>
    <row r="23" spans="1:12" ht="85.5" customHeight="1">
      <c r="A23" s="130"/>
      <c r="B23" s="139"/>
      <c r="C23" s="47" t="s">
        <v>28</v>
      </c>
      <c r="D23" s="142"/>
      <c r="E23" s="104"/>
      <c r="F23" s="3" t="s">
        <v>13</v>
      </c>
      <c r="G23" s="109"/>
      <c r="H23" s="106"/>
      <c r="I23" s="107"/>
      <c r="J23" s="107"/>
      <c r="K23" s="107"/>
      <c r="L23" s="108"/>
    </row>
    <row r="24" spans="1:12" ht="45.75" customHeight="1">
      <c r="A24" s="131"/>
      <c r="B24" s="133" t="s">
        <v>29</v>
      </c>
      <c r="C24" s="44" t="s">
        <v>30</v>
      </c>
      <c r="D24" s="136"/>
      <c r="E24" s="103"/>
      <c r="F24" s="4" t="s">
        <v>11</v>
      </c>
      <c r="G24" s="115"/>
      <c r="H24" s="116"/>
      <c r="I24" s="117"/>
      <c r="J24" s="117"/>
      <c r="K24" s="117"/>
      <c r="L24" s="116"/>
    </row>
    <row r="25" spans="1:12" ht="74.25" customHeight="1">
      <c r="A25" s="131"/>
      <c r="B25" s="134"/>
      <c r="C25" s="45" t="s">
        <v>31</v>
      </c>
      <c r="D25" s="137"/>
      <c r="E25" s="86"/>
      <c r="F25" s="93" t="s">
        <v>12</v>
      </c>
      <c r="G25" s="115"/>
      <c r="H25" s="116"/>
      <c r="I25" s="71"/>
      <c r="J25" s="71"/>
      <c r="K25" s="71"/>
      <c r="L25" s="72"/>
    </row>
    <row r="26" spans="1:12" ht="62.25" customHeight="1">
      <c r="A26" s="131"/>
      <c r="B26" s="134"/>
      <c r="C26" s="45"/>
      <c r="D26" s="137"/>
      <c r="E26" s="86"/>
      <c r="F26" s="94"/>
      <c r="G26" s="73"/>
      <c r="H26" s="75"/>
      <c r="I26" s="71"/>
      <c r="J26" s="71"/>
      <c r="K26" s="71"/>
      <c r="L26" s="72"/>
    </row>
    <row r="27" spans="1:12" ht="75.75" customHeight="1">
      <c r="A27" s="131"/>
      <c r="B27" s="135"/>
      <c r="C27" s="60" t="s">
        <v>32</v>
      </c>
      <c r="D27" s="137"/>
      <c r="E27" s="86"/>
      <c r="F27" s="4" t="s">
        <v>13</v>
      </c>
      <c r="G27" s="115"/>
      <c r="H27" s="116"/>
      <c r="I27" s="71"/>
      <c r="J27" s="71"/>
      <c r="K27" s="71"/>
      <c r="L27" s="72"/>
    </row>
    <row r="28" spans="1:12" ht="52.5" customHeight="1">
      <c r="A28" s="130"/>
      <c r="B28" s="99" t="s">
        <v>33</v>
      </c>
      <c r="C28" s="61"/>
      <c r="D28" s="143"/>
      <c r="E28" s="147"/>
      <c r="F28" s="48" t="s">
        <v>11</v>
      </c>
      <c r="G28" s="109"/>
      <c r="H28" s="106"/>
      <c r="I28" s="59"/>
      <c r="J28" s="59"/>
      <c r="K28" s="59"/>
      <c r="L28" s="50"/>
    </row>
    <row r="29" spans="1:12" ht="75.75" customHeight="1">
      <c r="A29" s="130"/>
      <c r="B29" s="100"/>
      <c r="C29" s="61" t="s">
        <v>32</v>
      </c>
      <c r="D29" s="144"/>
      <c r="E29" s="148"/>
      <c r="F29" s="48" t="s">
        <v>12</v>
      </c>
      <c r="G29" s="109"/>
      <c r="H29" s="106"/>
      <c r="I29" s="58"/>
      <c r="J29" s="58"/>
      <c r="K29" s="58"/>
      <c r="L29" s="55"/>
    </row>
    <row r="30" spans="1:12" ht="36" customHeight="1">
      <c r="A30" s="130"/>
      <c r="B30" s="100"/>
      <c r="C30" s="47"/>
      <c r="D30" s="145"/>
      <c r="E30" s="148"/>
      <c r="F30" s="54" t="s">
        <v>13</v>
      </c>
      <c r="G30" s="109"/>
      <c r="H30" s="106"/>
      <c r="I30" s="58"/>
      <c r="J30" s="58"/>
      <c r="K30" s="58"/>
      <c r="L30" s="55"/>
    </row>
    <row r="31" spans="1:12" ht="53.25" customHeight="1">
      <c r="A31" s="130"/>
      <c r="B31" s="100"/>
      <c r="C31" s="158" t="s">
        <v>34</v>
      </c>
      <c r="D31" s="145"/>
      <c r="E31" s="148"/>
      <c r="F31" s="55"/>
      <c r="G31" s="151"/>
      <c r="H31" s="108"/>
      <c r="I31" s="58"/>
      <c r="J31" s="58"/>
      <c r="K31" s="58"/>
      <c r="L31" s="55"/>
    </row>
    <row r="32" spans="1:12">
      <c r="A32" s="130"/>
      <c r="B32" s="100"/>
      <c r="C32" s="158"/>
      <c r="D32" s="145"/>
      <c r="E32" s="148"/>
      <c r="F32" s="108"/>
      <c r="G32" s="151"/>
      <c r="H32" s="108"/>
      <c r="I32" s="58"/>
      <c r="J32" s="58"/>
      <c r="K32" s="58"/>
      <c r="L32" s="55"/>
    </row>
    <row r="33" spans="1:12">
      <c r="A33" s="130"/>
      <c r="B33" s="100"/>
      <c r="C33" s="159"/>
      <c r="D33" s="146"/>
      <c r="E33" s="149"/>
      <c r="F33" s="150"/>
      <c r="G33" s="152"/>
      <c r="H33" s="153"/>
      <c r="I33" s="58"/>
      <c r="J33" s="58"/>
      <c r="K33" s="58"/>
      <c r="L33" s="55"/>
    </row>
    <row r="34" spans="1:12" ht="40.5" customHeight="1">
      <c r="A34" s="131"/>
      <c r="B34" s="83" t="s">
        <v>35</v>
      </c>
      <c r="C34" s="53" t="s">
        <v>36</v>
      </c>
      <c r="D34" s="86"/>
      <c r="E34" s="87"/>
      <c r="F34" s="43" t="s">
        <v>11</v>
      </c>
      <c r="G34" s="78"/>
      <c r="H34" s="79"/>
      <c r="I34" s="161"/>
      <c r="J34" s="162"/>
      <c r="K34" s="162"/>
      <c r="L34" s="163"/>
    </row>
    <row r="35" spans="1:12" ht="27" customHeight="1">
      <c r="A35" s="131"/>
      <c r="B35" s="84"/>
      <c r="C35" s="101" t="s">
        <v>37</v>
      </c>
      <c r="D35" s="86"/>
      <c r="E35" s="87"/>
      <c r="F35" s="43" t="s">
        <v>12</v>
      </c>
      <c r="G35" s="78"/>
      <c r="H35" s="79"/>
      <c r="I35" s="161"/>
      <c r="J35" s="162"/>
      <c r="K35" s="162"/>
      <c r="L35" s="163"/>
    </row>
    <row r="36" spans="1:12">
      <c r="A36" s="131"/>
      <c r="B36" s="85"/>
      <c r="C36" s="102"/>
      <c r="D36" s="86"/>
      <c r="E36" s="87"/>
      <c r="F36" s="43" t="s">
        <v>13</v>
      </c>
      <c r="G36" s="78"/>
      <c r="H36" s="79"/>
      <c r="I36" s="164"/>
      <c r="J36" s="165"/>
      <c r="K36" s="165"/>
      <c r="L36" s="166"/>
    </row>
    <row r="37" spans="1:12">
      <c r="A37" s="130"/>
      <c r="B37" s="88" t="s">
        <v>38</v>
      </c>
      <c r="C37" s="90" t="s">
        <v>39</v>
      </c>
      <c r="D37" s="143"/>
      <c r="E37" s="147"/>
      <c r="F37" s="52" t="s">
        <v>11</v>
      </c>
      <c r="G37" s="76"/>
      <c r="H37" s="77"/>
      <c r="I37" s="109"/>
      <c r="J37" s="105"/>
      <c r="K37" s="105"/>
      <c r="L37" s="106"/>
    </row>
    <row r="38" spans="1:12">
      <c r="A38" s="130"/>
      <c r="B38" s="88"/>
      <c r="C38" s="91"/>
      <c r="D38" s="146"/>
      <c r="E38" s="149"/>
      <c r="F38" s="52" t="s">
        <v>12</v>
      </c>
      <c r="G38" s="76"/>
      <c r="H38" s="77"/>
      <c r="I38" s="151"/>
      <c r="J38" s="107"/>
      <c r="K38" s="107"/>
      <c r="L38" s="108"/>
    </row>
    <row r="39" spans="1:12" ht="36" customHeight="1">
      <c r="A39" s="130"/>
      <c r="B39" s="89"/>
      <c r="C39" s="92"/>
      <c r="D39" s="49"/>
      <c r="E39" s="49"/>
      <c r="F39" s="12" t="s">
        <v>13</v>
      </c>
      <c r="G39" s="76"/>
      <c r="H39" s="77"/>
      <c r="I39" s="152"/>
      <c r="J39" s="160"/>
      <c r="K39" s="160"/>
      <c r="L39" s="153"/>
    </row>
    <row r="40" spans="1:12">
      <c r="A40" s="130"/>
      <c r="B40" s="122" t="s">
        <v>18</v>
      </c>
      <c r="C40" s="122" t="s">
        <v>19</v>
      </c>
      <c r="D40" s="103"/>
      <c r="E40" s="103"/>
      <c r="F40" s="51" t="s">
        <v>11</v>
      </c>
      <c r="G40" s="115"/>
      <c r="H40" s="116"/>
      <c r="I40" s="71"/>
      <c r="J40" s="71"/>
      <c r="K40" s="71"/>
      <c r="L40" s="72"/>
    </row>
    <row r="41" spans="1:12">
      <c r="A41" s="130"/>
      <c r="B41" s="121"/>
      <c r="C41" s="121"/>
      <c r="D41" s="86"/>
      <c r="E41" s="86"/>
      <c r="F41" s="51" t="s">
        <v>12</v>
      </c>
      <c r="G41" s="115"/>
      <c r="H41" s="116"/>
      <c r="I41" s="71"/>
      <c r="J41" s="71"/>
      <c r="K41" s="71"/>
      <c r="L41" s="72"/>
    </row>
    <row r="42" spans="1:12">
      <c r="A42" s="132"/>
      <c r="B42" s="123"/>
      <c r="C42" s="123"/>
      <c r="D42" s="104"/>
      <c r="E42" s="104"/>
      <c r="F42" s="51" t="s">
        <v>13</v>
      </c>
      <c r="G42" s="115"/>
      <c r="H42" s="116"/>
      <c r="I42" s="71"/>
      <c r="J42" s="71"/>
      <c r="K42" s="71"/>
      <c r="L42" s="72"/>
    </row>
    <row r="43" spans="1:12" ht="15" customHeight="1">
      <c r="A43" s="128" t="s">
        <v>40</v>
      </c>
      <c r="B43" s="154" t="s">
        <v>41</v>
      </c>
      <c r="C43" s="124" t="s">
        <v>42</v>
      </c>
      <c r="D43" s="103"/>
      <c r="E43" s="103"/>
      <c r="F43" s="12" t="s">
        <v>11</v>
      </c>
      <c r="G43" s="109"/>
      <c r="H43" s="106"/>
      <c r="I43" s="105"/>
      <c r="J43" s="105"/>
      <c r="K43" s="105"/>
      <c r="L43" s="106"/>
    </row>
    <row r="44" spans="1:12">
      <c r="A44" s="129"/>
      <c r="B44" s="96"/>
      <c r="C44" s="121"/>
      <c r="D44" s="86"/>
      <c r="E44" s="86"/>
      <c r="F44" s="12" t="s">
        <v>12</v>
      </c>
      <c r="G44" s="109"/>
      <c r="H44" s="106"/>
      <c r="I44" s="107"/>
      <c r="J44" s="107"/>
      <c r="K44" s="107"/>
      <c r="L44" s="108"/>
    </row>
    <row r="45" spans="1:12">
      <c r="A45" s="129"/>
      <c r="B45" s="97"/>
      <c r="C45" s="123"/>
      <c r="D45" s="104"/>
      <c r="E45" s="104"/>
      <c r="F45" s="12" t="s">
        <v>13</v>
      </c>
      <c r="G45" s="109"/>
      <c r="H45" s="106"/>
      <c r="I45" s="107"/>
      <c r="J45" s="107"/>
      <c r="K45" s="107"/>
      <c r="L45" s="108"/>
    </row>
    <row r="46" spans="1:12" ht="69.75" customHeight="1">
      <c r="A46" s="130"/>
      <c r="B46" s="122" t="s">
        <v>43</v>
      </c>
      <c r="C46" s="155" t="s">
        <v>44</v>
      </c>
      <c r="D46" s="125"/>
      <c r="E46" s="103"/>
      <c r="F46" s="51" t="s">
        <v>11</v>
      </c>
      <c r="G46" s="115"/>
      <c r="H46" s="116"/>
      <c r="I46" s="117"/>
      <c r="J46" s="117"/>
      <c r="K46" s="117"/>
      <c r="L46" s="116"/>
    </row>
    <row r="47" spans="1:12" ht="109.5" customHeight="1">
      <c r="A47" s="130"/>
      <c r="B47" s="121"/>
      <c r="C47" s="156"/>
      <c r="D47" s="126"/>
      <c r="E47" s="86"/>
      <c r="F47" s="51" t="s">
        <v>12</v>
      </c>
      <c r="G47" s="115"/>
      <c r="H47" s="116"/>
      <c r="I47" s="71"/>
      <c r="J47" s="71"/>
      <c r="K47" s="71"/>
      <c r="L47" s="72"/>
    </row>
    <row r="48" spans="1:12" ht="133.5" customHeight="1">
      <c r="A48" s="130"/>
      <c r="B48" s="123"/>
      <c r="C48" s="157"/>
      <c r="D48" s="127"/>
      <c r="E48" s="104"/>
      <c r="F48" s="51" t="s">
        <v>13</v>
      </c>
      <c r="G48" s="115"/>
      <c r="H48" s="116"/>
      <c r="I48" s="74"/>
      <c r="J48" s="74"/>
      <c r="K48" s="74"/>
      <c r="L48" s="75"/>
    </row>
    <row r="49" spans="1:12">
      <c r="A49" s="130"/>
      <c r="B49" s="122" t="s">
        <v>45</v>
      </c>
      <c r="C49" s="124" t="s">
        <v>46</v>
      </c>
      <c r="D49" s="103"/>
      <c r="E49" s="103"/>
      <c r="F49" s="12" t="s">
        <v>11</v>
      </c>
      <c r="G49" s="109"/>
      <c r="H49" s="106"/>
      <c r="I49" s="107"/>
      <c r="J49" s="107"/>
      <c r="K49" s="107"/>
      <c r="L49" s="108"/>
    </row>
    <row r="50" spans="1:12">
      <c r="A50" s="130"/>
      <c r="B50" s="121"/>
      <c r="C50" s="121"/>
      <c r="D50" s="86"/>
      <c r="E50" s="86"/>
      <c r="F50" s="12" t="s">
        <v>12</v>
      </c>
      <c r="G50" s="109"/>
      <c r="H50" s="106"/>
      <c r="I50" s="107"/>
      <c r="J50" s="107"/>
      <c r="K50" s="107"/>
      <c r="L50" s="108"/>
    </row>
    <row r="51" spans="1:12">
      <c r="A51" s="130"/>
      <c r="B51" s="121"/>
      <c r="C51" s="121"/>
      <c r="D51" s="104"/>
      <c r="E51" s="104"/>
      <c r="F51" s="12" t="s">
        <v>13</v>
      </c>
      <c r="G51" s="109"/>
      <c r="H51" s="106"/>
      <c r="I51" s="107"/>
      <c r="J51" s="107"/>
      <c r="K51" s="107"/>
      <c r="L51" s="108"/>
    </row>
    <row r="52" spans="1:12">
      <c r="A52" s="130"/>
      <c r="B52" s="120" t="s">
        <v>18</v>
      </c>
      <c r="C52" s="122" t="s">
        <v>19</v>
      </c>
      <c r="D52" s="103"/>
      <c r="E52" s="103"/>
      <c r="F52" s="51" t="s">
        <v>11</v>
      </c>
      <c r="G52" s="115"/>
      <c r="H52" s="116"/>
      <c r="I52" s="117"/>
      <c r="J52" s="117"/>
      <c r="K52" s="117"/>
      <c r="L52" s="116"/>
    </row>
    <row r="53" spans="1:12">
      <c r="A53" s="130"/>
      <c r="B53" s="121"/>
      <c r="C53" s="121"/>
      <c r="D53" s="86"/>
      <c r="E53" s="86"/>
      <c r="F53" s="51" t="s">
        <v>12</v>
      </c>
      <c r="G53" s="115"/>
      <c r="H53" s="116"/>
      <c r="I53" s="71"/>
      <c r="J53" s="71"/>
      <c r="K53" s="71"/>
      <c r="L53" s="72"/>
    </row>
    <row r="54" spans="1:12">
      <c r="A54" s="130"/>
      <c r="B54" s="121"/>
      <c r="C54" s="123"/>
      <c r="D54" s="86"/>
      <c r="E54" s="86"/>
      <c r="F54" s="57" t="s">
        <v>13</v>
      </c>
      <c r="G54" s="68"/>
      <c r="H54" s="69"/>
      <c r="I54" s="74"/>
      <c r="J54" s="74"/>
      <c r="K54" s="74"/>
      <c r="L54" s="75"/>
    </row>
    <row r="55" spans="1:12">
      <c r="A55" s="5" t="s">
        <v>47</v>
      </c>
      <c r="B55" s="6"/>
      <c r="C55" s="14"/>
      <c r="D55" s="6"/>
      <c r="E55" s="6"/>
      <c r="F55" s="6"/>
      <c r="G55" s="118">
        <f>SUM(G3:H54)</f>
        <v>0</v>
      </c>
      <c r="H55" s="119"/>
      <c r="I55" s="7" t="s">
        <v>48</v>
      </c>
      <c r="J55" s="7" t="s">
        <v>49</v>
      </c>
      <c r="L55" s="7">
        <f>1000000000-G55</f>
        <v>1000000000</v>
      </c>
    </row>
    <row r="56" spans="1:12">
      <c r="A56" s="8" t="s">
        <v>50</v>
      </c>
      <c r="C56" s="11"/>
      <c r="J56" s="7" t="s">
        <v>51</v>
      </c>
      <c r="K56" s="7"/>
      <c r="L56" s="9">
        <f>1000000000*0.6-SUM(G3,G6,G9,G12,G15,G18,G21,G24,G28,G34,G37,G40,G43,G46,G49,G52)</f>
        <v>600000000</v>
      </c>
    </row>
    <row r="57" spans="1:12">
      <c r="A57" s="7" t="s">
        <v>52</v>
      </c>
      <c r="B57" s="10">
        <v>1000000000</v>
      </c>
      <c r="C57" s="13"/>
      <c r="J57" s="7" t="s">
        <v>53</v>
      </c>
      <c r="K57" s="7"/>
      <c r="L57" s="9">
        <f>1000000000*0.7-SUM(G4,G7,G10,G13,G16,G19,G22,G26,G29,G35,G38,G41,G44,G47,G50,G53)</f>
        <v>700000000</v>
      </c>
    </row>
    <row r="58" spans="1:12">
      <c r="J58" s="7" t="s">
        <v>54</v>
      </c>
      <c r="K58" s="7"/>
      <c r="L58" s="9">
        <f>1000000000*0.6-SUM(G5,G8,G11,G14,G17,G20,G23,G27,G30,G36,G39,G42,G45,G48,G51,G54)</f>
        <v>600000000</v>
      </c>
    </row>
  </sheetData>
  <mergeCells count="134">
    <mergeCell ref="I6:L8"/>
    <mergeCell ref="G7:H7"/>
    <mergeCell ref="I9:L11"/>
    <mergeCell ref="A1:E1"/>
    <mergeCell ref="F2:H2"/>
    <mergeCell ref="A3:A14"/>
    <mergeCell ref="B3:B5"/>
    <mergeCell ref="C3:C5"/>
    <mergeCell ref="D3:D5"/>
    <mergeCell ref="E3:E5"/>
    <mergeCell ref="G3:H3"/>
    <mergeCell ref="G8:H8"/>
    <mergeCell ref="B9:B11"/>
    <mergeCell ref="C12:C14"/>
    <mergeCell ref="C9:C11"/>
    <mergeCell ref="D9:D11"/>
    <mergeCell ref="E9:E11"/>
    <mergeCell ref="G9:H9"/>
    <mergeCell ref="G10:H10"/>
    <mergeCell ref="G11:H11"/>
    <mergeCell ref="C31:C33"/>
    <mergeCell ref="G42:H42"/>
    <mergeCell ref="G43:H43"/>
    <mergeCell ref="I37:L39"/>
    <mergeCell ref="I34:L36"/>
    <mergeCell ref="I3:L5"/>
    <mergeCell ref="G4:H4"/>
    <mergeCell ref="G5:H5"/>
    <mergeCell ref="B12:B14"/>
    <mergeCell ref="C15:C17"/>
    <mergeCell ref="D12:D14"/>
    <mergeCell ref="E12:E14"/>
    <mergeCell ref="G12:H12"/>
    <mergeCell ref="I12:L14"/>
    <mergeCell ref="G13:H13"/>
    <mergeCell ref="G14:H14"/>
    <mergeCell ref="I15:L17"/>
    <mergeCell ref="G16:H16"/>
    <mergeCell ref="G17:H17"/>
    <mergeCell ref="B6:B8"/>
    <mergeCell ref="C6:C8"/>
    <mergeCell ref="D6:D8"/>
    <mergeCell ref="E6:E8"/>
    <mergeCell ref="G6:H6"/>
    <mergeCell ref="B40:B42"/>
    <mergeCell ref="C43:C45"/>
    <mergeCell ref="D40:D42"/>
    <mergeCell ref="E40:E42"/>
    <mergeCell ref="G40:H40"/>
    <mergeCell ref="I40:L42"/>
    <mergeCell ref="G41:H41"/>
    <mergeCell ref="I43:L45"/>
    <mergeCell ref="G44:H44"/>
    <mergeCell ref="G45:H45"/>
    <mergeCell ref="C40:C42"/>
    <mergeCell ref="A15:A42"/>
    <mergeCell ref="D49:D51"/>
    <mergeCell ref="E49:E51"/>
    <mergeCell ref="G49:H49"/>
    <mergeCell ref="G50:H50"/>
    <mergeCell ref="G51:H51"/>
    <mergeCell ref="B24:B27"/>
    <mergeCell ref="D24:D27"/>
    <mergeCell ref="B21:B23"/>
    <mergeCell ref="D21:D23"/>
    <mergeCell ref="E21:E23"/>
    <mergeCell ref="G21:H21"/>
    <mergeCell ref="D28:D33"/>
    <mergeCell ref="E28:E33"/>
    <mergeCell ref="D37:D38"/>
    <mergeCell ref="E37:E38"/>
    <mergeCell ref="F32:F33"/>
    <mergeCell ref="G30:H33"/>
    <mergeCell ref="G25:H26"/>
    <mergeCell ref="A43:A54"/>
    <mergeCell ref="B43:B45"/>
    <mergeCell ref="C46:C48"/>
    <mergeCell ref="D43:D45"/>
    <mergeCell ref="E43:E45"/>
    <mergeCell ref="G55:H55"/>
    <mergeCell ref="B52:B54"/>
    <mergeCell ref="D52:D54"/>
    <mergeCell ref="E52:E54"/>
    <mergeCell ref="G52:H52"/>
    <mergeCell ref="I52:L54"/>
    <mergeCell ref="G53:H53"/>
    <mergeCell ref="G54:H54"/>
    <mergeCell ref="B46:B48"/>
    <mergeCell ref="C49:C51"/>
    <mergeCell ref="D46:D48"/>
    <mergeCell ref="E46:E48"/>
    <mergeCell ref="G46:H46"/>
    <mergeCell ref="I46:L48"/>
    <mergeCell ref="G47:H47"/>
    <mergeCell ref="I49:L51"/>
    <mergeCell ref="G48:H48"/>
    <mergeCell ref="B49:B51"/>
    <mergeCell ref="C52:C54"/>
    <mergeCell ref="I2:L2"/>
    <mergeCell ref="B34:B36"/>
    <mergeCell ref="D34:D36"/>
    <mergeCell ref="E34:E36"/>
    <mergeCell ref="B37:B39"/>
    <mergeCell ref="C37:C39"/>
    <mergeCell ref="F25:F26"/>
    <mergeCell ref="B18:B20"/>
    <mergeCell ref="C18:C20"/>
    <mergeCell ref="B28:B33"/>
    <mergeCell ref="C35:C36"/>
    <mergeCell ref="D18:D20"/>
    <mergeCell ref="E18:E20"/>
    <mergeCell ref="I21:L23"/>
    <mergeCell ref="G22:H22"/>
    <mergeCell ref="B15:B17"/>
    <mergeCell ref="D15:D17"/>
    <mergeCell ref="E15:E17"/>
    <mergeCell ref="G15:H15"/>
    <mergeCell ref="G23:H23"/>
    <mergeCell ref="E24:E27"/>
    <mergeCell ref="G24:H24"/>
    <mergeCell ref="I24:L27"/>
    <mergeCell ref="G27:H27"/>
    <mergeCell ref="G18:H18"/>
    <mergeCell ref="G19:H19"/>
    <mergeCell ref="G20:H20"/>
    <mergeCell ref="I18:L20"/>
    <mergeCell ref="G39:H39"/>
    <mergeCell ref="G38:H38"/>
    <mergeCell ref="G37:H37"/>
    <mergeCell ref="G36:H36"/>
    <mergeCell ref="G35:H35"/>
    <mergeCell ref="G34:H34"/>
    <mergeCell ref="G29:H29"/>
    <mergeCell ref="G28:H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21AE9-5816-47A9-BB99-3EF0D662F2FA}">
  <dimension ref="A1:AG51"/>
  <sheetViews>
    <sheetView topLeftCell="A14" workbookViewId="0">
      <selection activeCell="F36" sqref="F36"/>
    </sheetView>
  </sheetViews>
  <sheetFormatPr defaultRowHeight="15"/>
  <cols>
    <col min="2" max="2" width="69.42578125" customWidth="1"/>
    <col min="3" max="3" width="26.7109375" customWidth="1"/>
    <col min="4" max="4" width="14.7109375" customWidth="1"/>
    <col min="5" max="5" width="13.42578125" customWidth="1"/>
    <col min="6" max="6" width="21" customWidth="1"/>
    <col min="7" max="7" width="16.5703125" customWidth="1"/>
    <col min="8" max="8" width="20.7109375" customWidth="1"/>
    <col min="9" max="9" width="14.140625" customWidth="1"/>
    <col min="11" max="11" width="17.140625" customWidth="1"/>
    <col min="12" max="12" width="15.140625" customWidth="1"/>
    <col min="14" max="14" width="14.140625" customWidth="1"/>
    <col min="15" max="15" width="18" customWidth="1"/>
    <col min="30" max="31" width="107.7109375" customWidth="1"/>
    <col min="32" max="33" width="0" hidden="1" customWidth="1"/>
  </cols>
  <sheetData>
    <row r="1" spans="1:33" ht="23.25">
      <c r="A1" s="15" t="s">
        <v>55</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row>
    <row r="2" spans="1:33">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row>
    <row r="3" spans="1:33">
      <c r="A3" s="17" t="s">
        <v>56</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1:33">
      <c r="A4" s="18" t="s">
        <v>57</v>
      </c>
      <c r="B4" s="18" t="s">
        <v>58</v>
      </c>
      <c r="C4" s="190" t="s">
        <v>59</v>
      </c>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62"/>
      <c r="AF4" s="16"/>
      <c r="AG4" s="16"/>
    </row>
    <row r="5" spans="1:33">
      <c r="A5" s="19" t="s">
        <v>60</v>
      </c>
      <c r="B5" s="20" t="s">
        <v>61</v>
      </c>
      <c r="C5" s="191" t="s">
        <v>62</v>
      </c>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63"/>
      <c r="AF5" s="16"/>
      <c r="AG5" s="16"/>
    </row>
    <row r="6" spans="1:33">
      <c r="A6" s="19" t="s">
        <v>63</v>
      </c>
      <c r="B6" s="20" t="s">
        <v>64</v>
      </c>
      <c r="C6" s="192" t="s">
        <v>65</v>
      </c>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64"/>
      <c r="AF6" s="16"/>
      <c r="AG6" s="16"/>
    </row>
    <row r="7" spans="1:33">
      <c r="A7" s="19" t="s">
        <v>66</v>
      </c>
      <c r="B7" s="20" t="s">
        <v>67</v>
      </c>
      <c r="C7" s="191" t="s">
        <v>68</v>
      </c>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63"/>
      <c r="AF7" s="16"/>
      <c r="AG7" s="16"/>
    </row>
    <row r="8" spans="1:33">
      <c r="A8" s="19" t="s">
        <v>69</v>
      </c>
      <c r="B8" s="20" t="s">
        <v>70</v>
      </c>
      <c r="C8" s="192" t="s">
        <v>9</v>
      </c>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64"/>
      <c r="AF8" s="16"/>
      <c r="AG8" s="16"/>
    </row>
    <row r="9" spans="1:33">
      <c r="A9" s="19" t="s">
        <v>71</v>
      </c>
      <c r="B9" s="20" t="s">
        <v>72</v>
      </c>
      <c r="C9" s="193" t="s">
        <v>14</v>
      </c>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63"/>
      <c r="AF9" s="16"/>
      <c r="AG9" s="16"/>
    </row>
    <row r="10" spans="1:33">
      <c r="A10" s="19" t="s">
        <v>73</v>
      </c>
      <c r="B10" s="20" t="s">
        <v>74</v>
      </c>
      <c r="C10" s="192" t="s">
        <v>75</v>
      </c>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64"/>
      <c r="AF10" s="16"/>
      <c r="AG10" s="16"/>
    </row>
    <row r="11" spans="1:33">
      <c r="A11" s="19" t="s">
        <v>76</v>
      </c>
      <c r="B11" s="20" t="s">
        <v>77</v>
      </c>
      <c r="C11" s="192" t="s">
        <v>78</v>
      </c>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64"/>
      <c r="AF11" s="16"/>
      <c r="AG11" s="16"/>
    </row>
    <row r="12" spans="1:33">
      <c r="A12" s="19" t="s">
        <v>79</v>
      </c>
      <c r="B12" s="20" t="s">
        <v>80</v>
      </c>
      <c r="C12" s="192" t="s">
        <v>81</v>
      </c>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64"/>
      <c r="AF12" s="16"/>
      <c r="AG12" s="16"/>
    </row>
    <row r="13" spans="1:33">
      <c r="A13" s="19" t="s">
        <v>82</v>
      </c>
      <c r="B13" s="20" t="s">
        <v>83</v>
      </c>
      <c r="C13" s="194" t="s">
        <v>84</v>
      </c>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65"/>
      <c r="AF13" s="16"/>
      <c r="AG13" s="16"/>
    </row>
    <row r="14" spans="1:33">
      <c r="A14" s="19" t="s">
        <v>85</v>
      </c>
      <c r="B14" s="20" t="s">
        <v>86</v>
      </c>
      <c r="C14" s="192" t="s">
        <v>23</v>
      </c>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64"/>
      <c r="AF14" s="16"/>
      <c r="AG14" s="16"/>
    </row>
    <row r="15" spans="1:33">
      <c r="A15" s="19" t="s">
        <v>87</v>
      </c>
      <c r="B15" s="20" t="s">
        <v>88</v>
      </c>
      <c r="C15" s="192" t="s">
        <v>89</v>
      </c>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64"/>
      <c r="AF15" s="16"/>
      <c r="AG15" s="16"/>
    </row>
    <row r="16" spans="1:33">
      <c r="A16" s="19" t="s">
        <v>90</v>
      </c>
      <c r="B16" s="20" t="s">
        <v>91</v>
      </c>
      <c r="C16" s="185" t="s">
        <v>92</v>
      </c>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7"/>
      <c r="AE16" s="66"/>
      <c r="AF16" s="16"/>
      <c r="AG16" s="16"/>
    </row>
    <row r="17" spans="1:33">
      <c r="A17" s="19" t="s">
        <v>93</v>
      </c>
      <c r="B17" s="20" t="s">
        <v>94</v>
      </c>
      <c r="C17" s="185" t="s">
        <v>95</v>
      </c>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9"/>
      <c r="AE17" s="67"/>
      <c r="AF17" s="16"/>
      <c r="AG17" s="16"/>
    </row>
    <row r="18" spans="1:33">
      <c r="A18" s="19" t="s">
        <v>96</v>
      </c>
      <c r="B18" s="20" t="s">
        <v>97</v>
      </c>
      <c r="C18" s="192" t="s">
        <v>98</v>
      </c>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64"/>
      <c r="AF18" s="16"/>
      <c r="AG18" s="16"/>
    </row>
    <row r="19" spans="1:33">
      <c r="A19" s="19" t="s">
        <v>99</v>
      </c>
      <c r="B19" s="20" t="s">
        <v>100</v>
      </c>
      <c r="C19" s="191" t="s">
        <v>101</v>
      </c>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63"/>
      <c r="AF19" s="16"/>
      <c r="AG19" s="16"/>
    </row>
    <row r="20" spans="1:33">
      <c r="A20" s="19" t="s">
        <v>102</v>
      </c>
      <c r="B20" s="20" t="s">
        <v>103</v>
      </c>
      <c r="C20" s="192" t="s">
        <v>45</v>
      </c>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64"/>
      <c r="AF20" s="16"/>
      <c r="AG20" s="16"/>
    </row>
    <row r="21" spans="1:33">
      <c r="A21" s="19" t="s">
        <v>104</v>
      </c>
      <c r="B21" s="20" t="s">
        <v>105</v>
      </c>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64"/>
      <c r="AF21" s="16"/>
      <c r="AG21" s="16"/>
    </row>
    <row r="22" spans="1:33">
      <c r="A22" s="19" t="s">
        <v>106</v>
      </c>
      <c r="B22" s="20" t="s">
        <v>107</v>
      </c>
      <c r="C22" s="192" t="s">
        <v>108</v>
      </c>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64"/>
      <c r="AF22" s="16"/>
      <c r="AG22" s="16"/>
    </row>
    <row r="23" spans="1:33">
      <c r="A23" s="19" t="s">
        <v>109</v>
      </c>
      <c r="B23" s="20" t="s">
        <v>110</v>
      </c>
      <c r="C23" s="192" t="s">
        <v>111</v>
      </c>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64"/>
      <c r="AF23" s="16"/>
      <c r="AG23" s="16"/>
    </row>
    <row r="24" spans="1:33">
      <c r="A24" s="19" t="s">
        <v>112</v>
      </c>
      <c r="B24" s="20" t="s">
        <v>113</v>
      </c>
      <c r="C24" s="192" t="s">
        <v>114</v>
      </c>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64"/>
      <c r="AF24" s="16"/>
      <c r="AG24" s="16"/>
    </row>
    <row r="26" spans="1:33">
      <c r="B26" s="21" t="s">
        <v>115</v>
      </c>
      <c r="C26" s="22"/>
      <c r="D26" s="22"/>
      <c r="E26" s="22"/>
      <c r="F26" s="22"/>
      <c r="G26" s="22"/>
      <c r="H26" s="22"/>
      <c r="I26" s="22"/>
    </row>
    <row r="27" spans="1:33">
      <c r="B27" s="22" t="s">
        <v>116</v>
      </c>
      <c r="C27" s="22"/>
      <c r="D27" s="22"/>
      <c r="E27" s="22"/>
      <c r="F27" s="22"/>
      <c r="G27" s="22"/>
      <c r="H27" s="22"/>
      <c r="I27" s="22"/>
    </row>
    <row r="28" spans="1:33">
      <c r="B28" s="22" t="s">
        <v>117</v>
      </c>
      <c r="C28" s="22"/>
      <c r="D28" s="22"/>
      <c r="E28" s="22"/>
      <c r="F28" s="22"/>
      <c r="G28" s="22"/>
      <c r="H28" s="22"/>
      <c r="I28" s="22"/>
    </row>
    <row r="29" spans="1:33">
      <c r="B29" s="22" t="s">
        <v>118</v>
      </c>
      <c r="C29" s="22"/>
      <c r="D29" s="22"/>
      <c r="E29" s="22"/>
      <c r="F29" s="22"/>
      <c r="G29" s="22"/>
      <c r="H29" s="22"/>
      <c r="I29" s="22"/>
    </row>
    <row r="30" spans="1:33">
      <c r="B30" s="23" t="s">
        <v>119</v>
      </c>
      <c r="C30" s="22"/>
      <c r="D30" s="22"/>
      <c r="E30" s="22"/>
      <c r="F30" s="22"/>
      <c r="G30" s="22"/>
      <c r="H30" s="22"/>
      <c r="I30" s="22"/>
    </row>
    <row r="31" spans="1:33">
      <c r="B31" s="23" t="s">
        <v>120</v>
      </c>
      <c r="C31" s="22"/>
      <c r="D31" s="22"/>
      <c r="E31" s="22"/>
      <c r="F31" s="22"/>
      <c r="G31" s="22"/>
      <c r="H31" s="22"/>
      <c r="I31" s="22"/>
    </row>
    <row r="33" spans="1:15">
      <c r="B33" s="24" t="s">
        <v>121</v>
      </c>
    </row>
    <row r="34" spans="1:15">
      <c r="A34" s="25"/>
      <c r="B34" s="25" t="s">
        <v>122</v>
      </c>
      <c r="C34" s="26" t="s">
        <v>123</v>
      </c>
      <c r="D34" s="26"/>
      <c r="E34" s="26"/>
      <c r="F34" s="27"/>
      <c r="G34" s="28"/>
      <c r="H34" s="29"/>
      <c r="K34" s="9" t="s">
        <v>11</v>
      </c>
      <c r="L34" s="30" t="s">
        <v>124</v>
      </c>
    </row>
    <row r="35" spans="1:15">
      <c r="A35" s="25"/>
      <c r="B35" s="31" t="s">
        <v>125</v>
      </c>
      <c r="C35" s="32" t="s">
        <v>106</v>
      </c>
      <c r="D35" s="32" t="s">
        <v>109</v>
      </c>
      <c r="E35" s="32" t="s">
        <v>112</v>
      </c>
      <c r="F35" s="27" t="s">
        <v>126</v>
      </c>
      <c r="G35" s="33" t="s">
        <v>127</v>
      </c>
      <c r="H35" s="34" t="s">
        <v>128</v>
      </c>
      <c r="K35" s="35" t="s">
        <v>129</v>
      </c>
      <c r="L35" s="9">
        <f>O42*0.6</f>
        <v>600000000</v>
      </c>
    </row>
    <row r="36" spans="1:15">
      <c r="A36" s="25">
        <v>1</v>
      </c>
      <c r="B36" s="25" t="s">
        <v>130</v>
      </c>
      <c r="C36" s="25"/>
      <c r="D36" s="25"/>
      <c r="E36" s="25"/>
      <c r="F36" s="25"/>
      <c r="G36" s="25"/>
      <c r="H36" s="25"/>
      <c r="K36" s="35" t="s">
        <v>131</v>
      </c>
      <c r="L36" s="35">
        <f>SUM(C36:C1000000)</f>
        <v>0</v>
      </c>
    </row>
    <row r="37" spans="1:15">
      <c r="A37" s="25">
        <v>2</v>
      </c>
      <c r="B37" s="25" t="s">
        <v>132</v>
      </c>
      <c r="C37" s="25"/>
      <c r="D37" s="25"/>
      <c r="E37" s="25"/>
      <c r="F37" s="25"/>
      <c r="G37" s="25"/>
      <c r="H37" s="25"/>
      <c r="K37" s="35" t="s">
        <v>48</v>
      </c>
      <c r="L37" s="36">
        <f>L35-L36</f>
        <v>600000000</v>
      </c>
    </row>
    <row r="38" spans="1:15">
      <c r="A38" s="25">
        <v>3</v>
      </c>
      <c r="B38" s="25" t="s">
        <v>133</v>
      </c>
      <c r="C38" s="25"/>
      <c r="D38" s="25"/>
      <c r="E38" s="25"/>
      <c r="F38" s="25"/>
      <c r="G38" s="25"/>
      <c r="H38" s="25"/>
    </row>
    <row r="39" spans="1:15">
      <c r="A39" s="25">
        <v>4</v>
      </c>
      <c r="B39" s="25" t="s">
        <v>134</v>
      </c>
      <c r="C39" s="25"/>
      <c r="D39" s="25"/>
      <c r="E39" s="25"/>
      <c r="F39" s="25"/>
      <c r="G39" s="25"/>
      <c r="H39" s="25"/>
    </row>
    <row r="40" spans="1:15">
      <c r="A40" s="25">
        <v>5</v>
      </c>
      <c r="B40" s="25" t="s">
        <v>135</v>
      </c>
      <c r="C40" s="25"/>
      <c r="D40" s="25"/>
      <c r="E40" s="25"/>
      <c r="F40" s="25"/>
      <c r="G40" s="25"/>
      <c r="H40" s="25"/>
    </row>
    <row r="41" spans="1:15">
      <c r="A41" s="25" t="s">
        <v>136</v>
      </c>
      <c r="B41" s="25" t="s">
        <v>136</v>
      </c>
      <c r="C41" s="25"/>
      <c r="D41" s="25"/>
      <c r="E41" s="25"/>
      <c r="F41" s="25"/>
      <c r="G41" s="25"/>
      <c r="H41" s="25"/>
      <c r="K41" s="37" t="s">
        <v>137</v>
      </c>
      <c r="L41" s="30" t="s">
        <v>138</v>
      </c>
    </row>
    <row r="42" spans="1:15">
      <c r="A42" s="25" t="s">
        <v>136</v>
      </c>
      <c r="B42" s="25" t="s">
        <v>136</v>
      </c>
      <c r="C42" s="25"/>
      <c r="D42" s="25"/>
      <c r="E42" s="25"/>
      <c r="F42" s="25"/>
      <c r="G42" s="25"/>
      <c r="H42" s="25"/>
      <c r="K42" s="38" t="s">
        <v>129</v>
      </c>
      <c r="L42" s="37">
        <f>O42*0.7</f>
        <v>700000000</v>
      </c>
      <c r="N42" s="39" t="s">
        <v>139</v>
      </c>
      <c r="O42" s="39">
        <v>1000000000</v>
      </c>
    </row>
    <row r="43" spans="1:15">
      <c r="A43" s="25" t="s">
        <v>136</v>
      </c>
      <c r="B43" s="25" t="s">
        <v>136</v>
      </c>
      <c r="C43" s="25"/>
      <c r="D43" s="25"/>
      <c r="E43" s="25"/>
      <c r="F43" s="25"/>
      <c r="G43" s="25"/>
      <c r="H43" s="25"/>
      <c r="K43" s="38" t="s">
        <v>131</v>
      </c>
      <c r="L43" s="38">
        <f>SUM(D36:D1000007)</f>
        <v>0</v>
      </c>
      <c r="N43" s="40" t="s">
        <v>131</v>
      </c>
      <c r="O43" s="40">
        <f>SUM(C36:E1000000)</f>
        <v>0</v>
      </c>
    </row>
    <row r="44" spans="1:15">
      <c r="A44" s="25" t="s">
        <v>136</v>
      </c>
      <c r="B44" s="25" t="s">
        <v>136</v>
      </c>
      <c r="C44" s="25"/>
      <c r="D44" s="25"/>
      <c r="E44" s="25"/>
      <c r="F44" s="25"/>
      <c r="G44" s="25"/>
      <c r="H44" s="25"/>
      <c r="K44" s="38" t="s">
        <v>48</v>
      </c>
      <c r="L44" s="36">
        <f>L42-L43</f>
        <v>700000000</v>
      </c>
      <c r="N44" s="40" t="s">
        <v>48</v>
      </c>
      <c r="O44" s="36">
        <f>O42-O43</f>
        <v>1000000000</v>
      </c>
    </row>
    <row r="45" spans="1:15">
      <c r="A45" s="25" t="s">
        <v>136</v>
      </c>
      <c r="B45" s="25" t="s">
        <v>136</v>
      </c>
      <c r="C45" s="25"/>
      <c r="D45" s="25"/>
      <c r="E45" s="25"/>
      <c r="F45" s="25"/>
      <c r="G45" s="25"/>
      <c r="H45" s="25"/>
    </row>
    <row r="46" spans="1:15">
      <c r="A46" s="25" t="s">
        <v>136</v>
      </c>
      <c r="B46" s="25" t="s">
        <v>136</v>
      </c>
      <c r="C46" s="25"/>
      <c r="D46" s="25"/>
      <c r="E46" s="25"/>
      <c r="F46" s="25"/>
      <c r="G46" s="25"/>
      <c r="H46" s="25"/>
    </row>
    <row r="47" spans="1:15">
      <c r="A47" s="25" t="s">
        <v>136</v>
      </c>
      <c r="B47" s="25" t="s">
        <v>136</v>
      </c>
      <c r="C47" s="25"/>
      <c r="D47" s="25"/>
      <c r="E47" s="25"/>
      <c r="F47" s="25"/>
      <c r="G47" s="25"/>
      <c r="H47" s="25"/>
    </row>
    <row r="48" spans="1:15">
      <c r="A48" s="25" t="s">
        <v>136</v>
      </c>
      <c r="B48" s="25" t="s">
        <v>136</v>
      </c>
      <c r="C48" s="25"/>
      <c r="D48" s="25"/>
      <c r="E48" s="25"/>
      <c r="F48" s="25"/>
      <c r="G48" s="25"/>
      <c r="H48" s="25"/>
      <c r="K48" s="41" t="s">
        <v>13</v>
      </c>
      <c r="L48" s="17" t="s">
        <v>124</v>
      </c>
    </row>
    <row r="49" spans="1:12">
      <c r="A49" s="25" t="s">
        <v>136</v>
      </c>
      <c r="B49" s="25" t="s">
        <v>136</v>
      </c>
      <c r="C49" s="25"/>
      <c r="D49" s="25"/>
      <c r="E49" s="25"/>
      <c r="F49" s="25"/>
      <c r="G49" s="25"/>
      <c r="H49" s="25"/>
      <c r="K49" s="42" t="s">
        <v>129</v>
      </c>
      <c r="L49" s="41">
        <f>O42*0.6</f>
        <v>600000000</v>
      </c>
    </row>
    <row r="50" spans="1:12">
      <c r="A50" s="25" t="s">
        <v>136</v>
      </c>
      <c r="B50" s="25" t="s">
        <v>136</v>
      </c>
      <c r="C50" s="25"/>
      <c r="D50" s="25"/>
      <c r="E50" s="25"/>
      <c r="F50" s="25"/>
      <c r="G50" s="25"/>
      <c r="H50" s="25"/>
      <c r="K50" s="42" t="s">
        <v>131</v>
      </c>
      <c r="L50" s="42">
        <f>SUM(E36:E1000000)</f>
        <v>0</v>
      </c>
    </row>
    <row r="51" spans="1:12">
      <c r="A51" s="25" t="s">
        <v>140</v>
      </c>
      <c r="B51" s="25" t="s">
        <v>140</v>
      </c>
      <c r="C51" s="25"/>
      <c r="D51" s="25"/>
      <c r="E51" s="25"/>
      <c r="F51" s="25"/>
      <c r="G51" s="25"/>
      <c r="H51" s="25"/>
      <c r="K51" s="42" t="s">
        <v>48</v>
      </c>
      <c r="L51" s="36">
        <f>L49-L50</f>
        <v>600000000</v>
      </c>
    </row>
  </sheetData>
  <mergeCells count="21">
    <mergeCell ref="C15:AD15"/>
    <mergeCell ref="C4:AD4"/>
    <mergeCell ref="C5:AD5"/>
    <mergeCell ref="C6:AD6"/>
    <mergeCell ref="C7:AD7"/>
    <mergeCell ref="C8:AD8"/>
    <mergeCell ref="C9:AD9"/>
    <mergeCell ref="C10:AD10"/>
    <mergeCell ref="C11:AD11"/>
    <mergeCell ref="C12:AD12"/>
    <mergeCell ref="C13:AD13"/>
    <mergeCell ref="C14:AD14"/>
    <mergeCell ref="C23:AD23"/>
    <mergeCell ref="C24:AD24"/>
    <mergeCell ref="C16:AD16"/>
    <mergeCell ref="C18:AD18"/>
    <mergeCell ref="C19:AD19"/>
    <mergeCell ref="C20:AD20"/>
    <mergeCell ref="C21:AD21"/>
    <mergeCell ref="C22:AD22"/>
    <mergeCell ref="C17:AD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a9d8de7-3750-4728-8de6-f3eb55112c0d">
      <Terms xmlns="http://schemas.microsoft.com/office/infopath/2007/PartnerControls"/>
    </lcf76f155ced4ddcb4097134ff3c332f>
    <TaxCatchAll xmlns="241b6e09-478a-4466-96d1-af0cc018094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94FFE5A5CE003448D1FB53B4121DF8C" ma:contentTypeVersion="13" ma:contentTypeDescription="Crear nuevo documento." ma:contentTypeScope="" ma:versionID="2db808d594198d61e5ea7e6c3e0f1001">
  <xsd:schema xmlns:xsd="http://www.w3.org/2001/XMLSchema" xmlns:xs="http://www.w3.org/2001/XMLSchema" xmlns:p="http://schemas.microsoft.com/office/2006/metadata/properties" xmlns:ns2="ca9d8de7-3750-4728-8de6-f3eb55112c0d" xmlns:ns3="241b6e09-478a-4466-96d1-af0cc018094a" targetNamespace="http://schemas.microsoft.com/office/2006/metadata/properties" ma:root="true" ma:fieldsID="153e59356b7888d7e1592cc2108ab26f" ns2:_="" ns3:_="">
    <xsd:import namespace="ca9d8de7-3750-4728-8de6-f3eb55112c0d"/>
    <xsd:import namespace="241b6e09-478a-4466-96d1-af0cc018094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9d8de7-3750-4728-8de6-f3eb55112c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be51c33f-cd22-4454-82a9-4ea1efbcdcc5"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41b6e09-478a-4466-96d1-af0cc018094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6946ae83-535b-4789-916e-c7a73ea30fd0}" ma:internalName="TaxCatchAll" ma:showField="CatchAllData" ma:web="241b6e09-478a-4466-96d1-af0cc018094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52CBAD-C95E-4D28-9728-388A8B9DDE28}"/>
</file>

<file path=customXml/itemProps2.xml><?xml version="1.0" encoding="utf-8"?>
<ds:datastoreItem xmlns:ds="http://schemas.openxmlformats.org/officeDocument/2006/customXml" ds:itemID="{828BB3DF-6DAD-45A1-BD6B-154D3549A66C}"/>
</file>

<file path=customXml/itemProps3.xml><?xml version="1.0" encoding="utf-8"?>
<ds:datastoreItem xmlns:ds="http://schemas.openxmlformats.org/officeDocument/2006/customXml" ds:itemID="{66508BDE-86C7-474D-AAF9-C58AF2C490D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2024-02-29T15:44:16Z</dcterms:created>
  <dcterms:modified xsi:type="dcterms:W3CDTF">2024-06-27T23:40:38Z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0x010100694FFE5A5CE003448D1FB53B4121DF8C</vt:lpwstr>
  </property>
  <property fmtid="{D5CDD505-2E9C-101B-9397-08002B2CF9AE}" pid="3" name="MediaServiceImageTags">
    <vt:lpwstr/>
  </property>
</Properties>
</file>