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23"/>
  <workbookPr/>
  <xr:revisionPtr revIDLastSave="0" documentId="8_{E6609C14-9EAE-49A3-82CB-BC31537779B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Carta Gant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L55" i="1"/>
  <c r="L58" i="1"/>
  <c r="L57" i="1"/>
  <c r="L56" i="1"/>
</calcChain>
</file>

<file path=xl/sharedStrings.xml><?xml version="1.0" encoding="utf-8"?>
<sst xmlns="http://schemas.openxmlformats.org/spreadsheetml/2006/main" count="108" uniqueCount="59">
  <si>
    <t>CARTA GANTT Y PRESUPUESTO GENERAL</t>
  </si>
  <si>
    <t>OBJETIVO</t>
  </si>
  <si>
    <t>ACTIVIDAD (Ver detalles en Manual Técnico)</t>
  </si>
  <si>
    <t>PRODUCTO/MEDIOS DE VERIFICACIÓN (Ver detalles en Manual Técnico)</t>
  </si>
  <si>
    <t>MES DE INICIO (por actividad)</t>
  </si>
  <si>
    <t>MES DE TÉRMINO (por actividad)</t>
  </si>
  <si>
    <t>MONTOS  POR TIPO DE GASTO por actividad (pesos chilenos)**</t>
  </si>
  <si>
    <t>BREVE JUSTIFACIÓN GENERAL (Sin detalles específicos)</t>
  </si>
  <si>
    <t xml:space="preserve">OE1: Diseñar y estandarizar una LBP para el levantamiento de información ambiental primaria en ecosistemas de la Región de Antofagasta. </t>
  </si>
  <si>
    <t>Recopilar  y sistematizar todos los antecedentes de línea de base por componente ambiental realizada en el área de intervención del proyecto.</t>
  </si>
  <si>
    <t xml:space="preserve">Informe con información existente de LB para la región según componente ambiental.  </t>
  </si>
  <si>
    <t>Gasto Personal</t>
  </si>
  <si>
    <t>Gasto Operaciones</t>
  </si>
  <si>
    <t>Gasto Inversión</t>
  </si>
  <si>
    <t>Detectar las posibles brechas existentes en materia de líneas de base para complementar los requerimiento de evalución de impacto ambientaL (SEA)</t>
  </si>
  <si>
    <t xml:space="preserve">Informe con experiencia comparada en líneas de base asociadas a H2V y Litio, además de un diagnóstico de brechas. </t>
  </si>
  <si>
    <r>
      <rPr>
        <sz val="10"/>
        <color rgb="FF000000"/>
        <rFont val="Calibri"/>
      </rPr>
      <t>Diseñar y estandarizar la LBP para el área de interés. Esta actividad debe incluir la redefinición de los polígonos de estudio (</t>
    </r>
    <r>
      <rPr>
        <b/>
        <sz val="10"/>
        <color rgb="FF000000"/>
        <rFont val="Calibri"/>
      </rPr>
      <t>anexo 16</t>
    </r>
    <r>
      <rPr>
        <sz val="10"/>
        <color rgb="FF000000"/>
        <rFont val="Calibri"/>
      </rPr>
      <t>).</t>
    </r>
  </si>
  <si>
    <r>
      <rPr>
        <sz val="10"/>
        <color rgb="FF000000"/>
        <rFont val="Calibri"/>
      </rPr>
      <t>Informe con propuesta de diseño de las líneas de base, especificando el área de focalización del estudio (</t>
    </r>
    <r>
      <rPr>
        <b/>
        <sz val="10"/>
        <color rgb="FF000000"/>
        <rFont val="Calibri"/>
      </rPr>
      <t>ver punto 5 del Manual técnico</t>
    </r>
    <r>
      <rPr>
        <sz val="10"/>
        <color rgb="FF000000"/>
        <rFont val="Calibri"/>
      </rPr>
      <t xml:space="preserve">) </t>
    </r>
  </si>
  <si>
    <t>Otras (incorporar filas para cada actividad extra)</t>
  </si>
  <si>
    <t>Otro (indicar producto asociado a la actividad)</t>
  </si>
  <si>
    <t>OE2: Elaborar las LBP diseñadas y estandarizadas en los formatos requeridos por los sistemas y plataformas de la institucionalidad ambiental.</t>
  </si>
  <si>
    <t>Elaborar un Plan de Gestión de Datos (PDG) del proyecto de LBP.</t>
  </si>
  <si>
    <t>Informe del PDG en el que se establezca cómo serán administrados los datos en el transcurso del proyecto, describiendo tipología, metodología, organización, almacenamiento y responsables</t>
  </si>
  <si>
    <t>Digitalizar al menos una colección biológica custodiada por una institución académica o museo de historia natural de la región.</t>
  </si>
  <si>
    <t>Informe que contenga criterios de selección de la colección  a digitalizar, metodologías utilizadas y actividades ejecutadas para llevar a  cabo el proceso de digitalización , incluyendo la base de datos con la información digitalizada.</t>
  </si>
  <si>
    <t>Proponer las metodologías de obtención de las líneas de base, considerando su validación con la contraparte técnica e instituciones competentes.</t>
  </si>
  <si>
    <t>Informe con la descripción y mapeo de los ecosistemas presentes dentro del área de estudio (excluyendo salares), indicando coberturas de vegetación, extensión, grados de fragmentación, indicadores de conectividad y principales presiones.</t>
  </si>
  <si>
    <t>Informe con  información primaria de distribución, diversidad y abundacia de especies dentro del área de interés, considerando los principales factores abióticos de los respectivos ecosistemas.</t>
  </si>
  <si>
    <t>Informe con la descripción  del suelo en las áreas de estudio, estimando indicadores de grado de erosión, salud y tipo de uso actual, indicando potencial presencia de contaminantes</t>
  </si>
  <si>
    <t>Realizar la LBP diseñada y estandarizada, desarrollando el levantamiento de información primaria dentro del área de intervención del proyecto.</t>
  </si>
  <si>
    <t>Informe y mapeo con actualización y/o corrección del inventario de humedales a escala de detalle</t>
  </si>
  <si>
    <t>Informe con estimación de indicadores de cantidad y calidad de agua para cuerpos, reservorios y cursos de aguas presentes en el área de estudio. Incluyendo indicadores del estado de vegetación riperia</t>
  </si>
  <si>
    <t>Informe con la estimación de calidad de aire en las áreas de focalización del estudio.</t>
  </si>
  <si>
    <t>Informe diagnóstico del estado de la flora costera regional, sus potenciales servicios ecosistémicos y caracterización  de las especies que la visitan y pueden desempeñar un rol en la polinización y dispersión de estás.</t>
  </si>
  <si>
    <t>Proponer y elaborar indicadores a partir de los resultados obtenidos en la LBP, precisando las metodologías de cálculo, considerando variables, antecedentes y otros detalles.</t>
  </si>
  <si>
    <t>Informe con información primaria de distribución y diversidad de flora-fauna costera-marina</t>
  </si>
  <si>
    <t>Informe con caracterización de la abundancia y riqueza de comunidades de fito y zooplancton, macroalgas y macroinvertebrados bentónicos, considerando condiciones abióticas del entorno.</t>
  </si>
  <si>
    <t>Informe de diagnóstico de la calidad del agua y sedimentos marinos.</t>
  </si>
  <si>
    <t>Informe con la caracterización del perfil de playas, estimando indicadores de variabilidad de la vulnerabilidad  a la erosión del territorio costero</t>
  </si>
  <si>
    <t>Entregar los resultados del LBP utilizando los formatos que permiten que la información levantada alimente la Plataforma Tecnológica Línea de Base Pública (PTLBP) del MMA.</t>
  </si>
  <si>
    <t>Informe de digitalización de la colección biológica y carga en la PTLBP del MMA.</t>
  </si>
  <si>
    <t>Publicar los resultados obtenidos en la LBP en la plataforma PTLBP del MMA.</t>
  </si>
  <si>
    <t xml:space="preserve"> Realizar al menos 2 actividades divulgativas donde se presenten ante actores claves las metodología propuestas y resultados obtenidos en la LBP.</t>
  </si>
  <si>
    <t>2 Informes sobre actividades divulgativas ante actores claves: 1- Validación de metodologías a aplicar en la LBP  y 2-Validación de resultados obtenidos en la LBP</t>
  </si>
  <si>
    <t>OE3: Proponer un sistema de red de monitoreo de largo plazo (10-15 años) de las variables claves identificadas en la LBP para su potencial actualización periódica.</t>
  </si>
  <si>
    <t xml:space="preserve"> Revisión bibliográfica sistematizada de los sistemas de monitoreo existentes tanto a nivel nacional como internacional, evaluando su viabilidad de la implemenantación en la región. </t>
  </si>
  <si>
    <t>Informe con experiencia comparada de sistemas de monitoreo </t>
  </si>
  <si>
    <t xml:space="preserve">Proponer un sistema de monitoreo de las variables que se definan para el área de intervención del proyecto, incluyendo un catastro de todas las líneas de base y sus variables identificadas, señalando la entidad que realiza o debiera realizar su medición, frecuencia de actualización, desagregación, requerimientos de hardware y software, considerando las restricciones presupuestarias actuales y el horizonte posible de fuentes de financiamiento futuro con foco en automatizar lo  más posible dicho proceso.  </t>
  </si>
  <si>
    <t>Informe con propuesta de un sistema de red de monitoreo e identificación de especies clave a monitorear en el largo plazo (incluyendo aves migratorias y comunidades de plancton), además de las variables identificadas en las líneas de base para su potencial actualización periódica recogiendo experiencias internacionales e incorporando la educación ambiental y la participación de actores clave de la ciudadanía.</t>
  </si>
  <si>
    <t xml:space="preserve">Realizar una estimación de los costos que involucra la instalación de un sistema de monitoreo de estándar internacional para las áreas de interés del presente concurso. </t>
  </si>
  <si>
    <t>Informe con propuesta de mantención de red de monitoreo con presupuesto asociado.   </t>
  </si>
  <si>
    <t>TOTAL</t>
  </si>
  <si>
    <t>Restante</t>
  </si>
  <si>
    <t>Total:</t>
  </si>
  <si>
    <t>** Tenga en cuenta los topes máximos por ítems (60% Gasto en Personal, 70% Gastos Operacionales, 60% Gasto de inversión) (Tener en consideración que los honorarios del equipo técnico deben incluirse en Gasto Personal por cada actividad) (Ver detalle en el Manual del Funcionamiento)</t>
  </si>
  <si>
    <t>Tope gasto personal</t>
  </si>
  <si>
    <t>No execeda el monto total</t>
  </si>
  <si>
    <t>Tope gasto operacional</t>
  </si>
  <si>
    <t>Tope gasto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</si>
</sst>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ptos Narrow"/>
      <family val="2"/>
      <scheme val="minor"/>
    </font>
    <font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</font>
    <font>
      <sz val="11"/>
      <color rgb="FF000000"/>
      <name val="Calibri"/>
      <charset val="1"/>
    </font>
    <font>
      <b/>
      <sz val="10"/>
      <color rgb="FF000000"/>
      <name val="Calibri"/>
    </font>
    <font>
      <sz val="10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3" xfId="0" applyFill="1" applyBorder="1"/>
    <xf numFmtId="0" fontId="0" fillId="0" borderId="3" xfId="0" applyBorder="1"/>
    <xf numFmtId="0" fontId="11" fillId="0" borderId="16" xfId="0" applyFont="1" applyBorder="1"/>
    <xf numFmtId="0" fontId="0" fillId="0" borderId="18" xfId="0" applyBorder="1"/>
    <xf numFmtId="0" fontId="11" fillId="0" borderId="0" xfId="0" applyFont="1"/>
    <xf numFmtId="0" fontId="3" fillId="0" borderId="0" xfId="0" applyFont="1"/>
    <xf numFmtId="0" fontId="3" fillId="3" borderId="0" xfId="0" applyFont="1" applyFill="1"/>
    <xf numFmtId="3" fontId="11" fillId="0" borderId="0" xfId="0" applyNumberFormat="1" applyFont="1"/>
    <xf numFmtId="0" fontId="6" fillId="0" borderId="9" xfId="0" applyFont="1" applyBorder="1" applyAlignment="1">
      <alignment vertical="center"/>
    </xf>
    <xf numFmtId="0" fontId="0" fillId="4" borderId="3" xfId="0" applyFill="1" applyBorder="1"/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27" xfId="0" applyBorder="1"/>
    <xf numFmtId="0" fontId="6" fillId="5" borderId="10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39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6" fillId="5" borderId="34" xfId="0" applyFont="1" applyFill="1" applyBorder="1" applyAlignment="1">
      <alignment vertical="top" wrapText="1"/>
    </xf>
    <xf numFmtId="0" fontId="6" fillId="5" borderId="34" xfId="0" applyFont="1" applyFill="1" applyBorder="1" applyAlignment="1">
      <alignment horizontal="left" vertical="top" wrapText="1"/>
    </xf>
    <xf numFmtId="0" fontId="0" fillId="2" borderId="27" xfId="0" applyFill="1" applyBorder="1"/>
    <xf numFmtId="0" fontId="7" fillId="0" borderId="11" xfId="0" applyFont="1" applyBorder="1" applyAlignment="1">
      <alignment vertical="center" wrapText="1"/>
    </xf>
    <xf numFmtId="0" fontId="0" fillId="2" borderId="6" xfId="0" applyFill="1" applyBorder="1"/>
    <xf numFmtId="0" fontId="0" fillId="6" borderId="3" xfId="0" applyFill="1" applyBorder="1"/>
    <xf numFmtId="0" fontId="0" fillId="4" borderId="27" xfId="0" applyFill="1" applyBorder="1"/>
    <xf numFmtId="0" fontId="6" fillId="6" borderId="37" xfId="0" applyFont="1" applyFill="1" applyBorder="1" applyAlignment="1">
      <alignment vertical="center" wrapText="1"/>
    </xf>
    <xf numFmtId="0" fontId="0" fillId="2" borderId="43" xfId="0" applyFill="1" applyBorder="1" applyAlignment="1">
      <alignment horizontal="left"/>
    </xf>
    <xf numFmtId="0" fontId="0" fillId="2" borderId="10" xfId="0" applyFill="1" applyBorder="1"/>
    <xf numFmtId="0" fontId="2" fillId="0" borderId="15" xfId="0" applyFont="1" applyBorder="1" applyAlignment="1">
      <alignment horizontal="center" vertical="center" wrapText="1"/>
    </xf>
    <xf numFmtId="0" fontId="0" fillId="6" borderId="15" xfId="0" applyFill="1" applyBorder="1"/>
    <xf numFmtId="0" fontId="0" fillId="2" borderId="0" xfId="0" applyFill="1"/>
    <xf numFmtId="0" fontId="0" fillId="2" borderId="5" xfId="0" applyFill="1" applyBorder="1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5" fillId="4" borderId="7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11" xfId="0" applyFont="1" applyFill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4" borderId="7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5" borderId="34" xfId="0" applyFont="1" applyFill="1" applyBorder="1" applyAlignment="1">
      <alignment horizontal="left" vertical="center" wrapText="1"/>
    </xf>
    <xf numFmtId="0" fontId="6" fillId="5" borderId="38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6" fillId="6" borderId="40" xfId="0" applyFont="1" applyFill="1" applyBorder="1" applyAlignment="1">
      <alignment horizontal="left" vertical="top" wrapText="1"/>
    </xf>
    <xf numFmtId="0" fontId="6" fillId="6" borderId="31" xfId="0" applyFont="1" applyFill="1" applyBorder="1" applyAlignment="1">
      <alignment horizontal="left" vertical="top" wrapText="1"/>
    </xf>
    <xf numFmtId="0" fontId="6" fillId="6" borderId="41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2" borderId="4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justify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5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2" fillId="4" borderId="33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6" fillId="6" borderId="25" xfId="0" applyFont="1" applyFill="1" applyBorder="1" applyAlignment="1">
      <alignment horizontal="left" vertical="top" wrapText="1"/>
    </xf>
    <xf numFmtId="0" fontId="6" fillId="6" borderId="2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48" workbookViewId="0">
      <selection activeCell="C31" sqref="C31:C33"/>
    </sheetView>
  </sheetViews>
  <sheetFormatPr defaultColWidth="8.85546875" defaultRowHeight="15"/>
  <cols>
    <col min="1" max="1" width="24.85546875" customWidth="1"/>
    <col min="2" max="2" width="48.7109375" customWidth="1"/>
    <col min="3" max="3" width="37.85546875" customWidth="1"/>
    <col min="4" max="4" width="16" customWidth="1"/>
    <col min="5" max="5" width="15.42578125" customWidth="1"/>
    <col min="6" max="6" width="19.85546875" customWidth="1"/>
    <col min="7" max="7" width="9.140625"/>
    <col min="8" max="8" width="8.42578125" customWidth="1"/>
    <col min="9" max="9" width="9.140625"/>
    <col min="10" max="10" width="13.85546875" customWidth="1"/>
    <col min="11" max="11" width="4.85546875" customWidth="1"/>
    <col min="12" max="12" width="21.5703125" customWidth="1"/>
  </cols>
  <sheetData>
    <row r="1" spans="1:12" ht="23.25">
      <c r="A1" s="34" t="s">
        <v>0</v>
      </c>
      <c r="B1" s="34"/>
      <c r="C1" s="34"/>
      <c r="D1" s="34"/>
      <c r="E1" s="34"/>
    </row>
    <row r="2" spans="1:12" ht="45.75">
      <c r="A2" s="1" t="s">
        <v>1</v>
      </c>
      <c r="B2" s="2" t="s">
        <v>2</v>
      </c>
      <c r="C2" s="1" t="s">
        <v>3</v>
      </c>
      <c r="D2" s="2" t="s">
        <v>4</v>
      </c>
      <c r="E2" s="30" t="s">
        <v>5</v>
      </c>
      <c r="F2" s="35" t="s">
        <v>6</v>
      </c>
      <c r="G2" s="36"/>
      <c r="H2" s="36"/>
      <c r="I2" s="119" t="s">
        <v>7</v>
      </c>
      <c r="J2" s="120"/>
      <c r="K2" s="120"/>
      <c r="L2" s="121"/>
    </row>
    <row r="3" spans="1:12">
      <c r="A3" s="37" t="s">
        <v>8</v>
      </c>
      <c r="B3" s="41" t="s">
        <v>9</v>
      </c>
      <c r="C3" s="44" t="s">
        <v>10</v>
      </c>
      <c r="D3" s="47"/>
      <c r="E3" s="49"/>
      <c r="F3" s="22" t="s">
        <v>11</v>
      </c>
      <c r="G3" s="52"/>
      <c r="H3" s="53"/>
      <c r="I3" s="66"/>
      <c r="J3" s="66"/>
      <c r="K3" s="66"/>
      <c r="L3" s="67"/>
    </row>
    <row r="4" spans="1:12">
      <c r="A4" s="38"/>
      <c r="B4" s="42"/>
      <c r="C4" s="45"/>
      <c r="D4" s="48"/>
      <c r="E4" s="50"/>
      <c r="F4" s="22" t="s">
        <v>12</v>
      </c>
      <c r="G4" s="52"/>
      <c r="H4" s="53"/>
      <c r="I4" s="68"/>
      <c r="J4" s="68"/>
      <c r="K4" s="68"/>
      <c r="L4" s="67"/>
    </row>
    <row r="5" spans="1:12">
      <c r="A5" s="38"/>
      <c r="B5" s="43"/>
      <c r="C5" s="46"/>
      <c r="D5" s="48"/>
      <c r="E5" s="51"/>
      <c r="F5" s="22" t="s">
        <v>13</v>
      </c>
      <c r="G5" s="52"/>
      <c r="H5" s="53"/>
      <c r="I5" s="68"/>
      <c r="J5" s="68"/>
      <c r="K5" s="68"/>
      <c r="L5" s="67"/>
    </row>
    <row r="6" spans="1:12">
      <c r="A6" s="39"/>
      <c r="B6" s="79" t="s">
        <v>14</v>
      </c>
      <c r="C6" s="80" t="s">
        <v>15</v>
      </c>
      <c r="D6" s="63"/>
      <c r="E6" s="64"/>
      <c r="F6" s="4" t="s">
        <v>11</v>
      </c>
      <c r="G6" s="54"/>
      <c r="H6" s="55"/>
      <c r="I6" s="81"/>
      <c r="J6" s="81"/>
      <c r="K6" s="81"/>
      <c r="L6" s="55"/>
    </row>
    <row r="7" spans="1:12">
      <c r="A7" s="39"/>
      <c r="B7" s="45"/>
      <c r="C7" s="45"/>
      <c r="D7" s="64"/>
      <c r="E7" s="64"/>
      <c r="F7" s="4" t="s">
        <v>12</v>
      </c>
      <c r="G7" s="54"/>
      <c r="H7" s="55"/>
      <c r="I7" s="82"/>
      <c r="J7" s="82"/>
      <c r="K7" s="82"/>
      <c r="L7" s="83"/>
    </row>
    <row r="8" spans="1:12">
      <c r="A8" s="39"/>
      <c r="B8" s="46"/>
      <c r="C8" s="46"/>
      <c r="D8" s="65"/>
      <c r="E8" s="65"/>
      <c r="F8" s="4" t="s">
        <v>13</v>
      </c>
      <c r="G8" s="54"/>
      <c r="H8" s="55"/>
      <c r="I8" s="82"/>
      <c r="J8" s="82"/>
      <c r="K8" s="82"/>
      <c r="L8" s="83"/>
    </row>
    <row r="9" spans="1:12">
      <c r="A9" s="39"/>
      <c r="B9" s="56" t="s">
        <v>16</v>
      </c>
      <c r="C9" s="62" t="s">
        <v>17</v>
      </c>
      <c r="D9" s="63"/>
      <c r="E9" s="63"/>
      <c r="F9" s="3" t="s">
        <v>11</v>
      </c>
      <c r="G9" s="52"/>
      <c r="H9" s="53"/>
      <c r="I9" s="66"/>
      <c r="J9" s="66"/>
      <c r="K9" s="66"/>
      <c r="L9" s="53"/>
    </row>
    <row r="10" spans="1:12">
      <c r="A10" s="39"/>
      <c r="B10" s="57"/>
      <c r="C10" s="60"/>
      <c r="D10" s="64"/>
      <c r="E10" s="64"/>
      <c r="F10" s="3" t="s">
        <v>12</v>
      </c>
      <c r="G10" s="52"/>
      <c r="H10" s="53"/>
      <c r="I10" s="68"/>
      <c r="J10" s="68"/>
      <c r="K10" s="68"/>
      <c r="L10" s="67"/>
    </row>
    <row r="11" spans="1:12">
      <c r="A11" s="39"/>
      <c r="B11" s="58"/>
      <c r="C11" s="61"/>
      <c r="D11" s="65"/>
      <c r="E11" s="65"/>
      <c r="F11" s="3" t="s">
        <v>13</v>
      </c>
      <c r="G11" s="52"/>
      <c r="H11" s="53"/>
      <c r="I11" s="68"/>
      <c r="J11" s="68"/>
      <c r="K11" s="68"/>
      <c r="L11" s="67"/>
    </row>
    <row r="12" spans="1:12">
      <c r="A12" s="39"/>
      <c r="B12" s="59" t="s">
        <v>18</v>
      </c>
      <c r="C12" s="59" t="s">
        <v>19</v>
      </c>
      <c r="D12" s="63"/>
      <c r="E12" s="63"/>
      <c r="F12" s="25" t="s">
        <v>11</v>
      </c>
      <c r="G12" s="69"/>
      <c r="H12" s="70"/>
      <c r="I12" s="71"/>
      <c r="J12" s="71"/>
      <c r="K12" s="71"/>
      <c r="L12" s="70"/>
    </row>
    <row r="13" spans="1:12">
      <c r="A13" s="39"/>
      <c r="B13" s="60"/>
      <c r="C13" s="60"/>
      <c r="D13" s="64"/>
      <c r="E13" s="64"/>
      <c r="F13" s="25" t="s">
        <v>12</v>
      </c>
      <c r="G13" s="69"/>
      <c r="H13" s="70"/>
      <c r="I13" s="72"/>
      <c r="J13" s="72"/>
      <c r="K13" s="72"/>
      <c r="L13" s="73"/>
    </row>
    <row r="14" spans="1:12">
      <c r="A14" s="40"/>
      <c r="B14" s="61"/>
      <c r="C14" s="61"/>
      <c r="D14" s="65"/>
      <c r="E14" s="65"/>
      <c r="F14" s="25" t="s">
        <v>13</v>
      </c>
      <c r="G14" s="69"/>
      <c r="H14" s="70"/>
      <c r="I14" s="72"/>
      <c r="J14" s="72"/>
      <c r="K14" s="72"/>
      <c r="L14" s="73"/>
    </row>
    <row r="15" spans="1:12" ht="39.75" customHeight="1">
      <c r="A15" s="37" t="s">
        <v>20</v>
      </c>
      <c r="B15" s="139" t="s">
        <v>21</v>
      </c>
      <c r="C15" s="44" t="s">
        <v>22</v>
      </c>
      <c r="D15" s="63"/>
      <c r="E15" s="63"/>
      <c r="F15" s="12" t="s">
        <v>11</v>
      </c>
      <c r="G15" s="78"/>
      <c r="H15" s="75"/>
      <c r="I15" s="74"/>
      <c r="J15" s="74"/>
      <c r="K15" s="74"/>
      <c r="L15" s="75"/>
    </row>
    <row r="16" spans="1:12" ht="42" customHeight="1">
      <c r="A16" s="38"/>
      <c r="B16" s="57"/>
      <c r="C16" s="45"/>
      <c r="D16" s="64"/>
      <c r="E16" s="64"/>
      <c r="F16" s="12" t="s">
        <v>12</v>
      </c>
      <c r="G16" s="78"/>
      <c r="H16" s="75"/>
      <c r="I16" s="76"/>
      <c r="J16" s="76"/>
      <c r="K16" s="76"/>
      <c r="L16" s="77"/>
    </row>
    <row r="17" spans="1:12" ht="47.25" customHeight="1">
      <c r="A17" s="38"/>
      <c r="B17" s="58"/>
      <c r="C17" s="46"/>
      <c r="D17" s="65"/>
      <c r="E17" s="65"/>
      <c r="F17" s="12" t="s">
        <v>13</v>
      </c>
      <c r="G17" s="78"/>
      <c r="H17" s="75"/>
      <c r="I17" s="76"/>
      <c r="J17" s="76"/>
      <c r="K17" s="76"/>
      <c r="L17" s="77"/>
    </row>
    <row r="18" spans="1:12" ht="47.25" customHeight="1">
      <c r="A18" s="38"/>
      <c r="B18" s="133" t="s">
        <v>23</v>
      </c>
      <c r="C18" s="134" t="s">
        <v>24</v>
      </c>
      <c r="D18" s="63"/>
      <c r="E18" s="63"/>
      <c r="F18" s="4" t="s">
        <v>11</v>
      </c>
      <c r="G18" s="114"/>
      <c r="H18" s="115"/>
      <c r="I18" s="145"/>
      <c r="J18" s="82"/>
      <c r="K18" s="82"/>
      <c r="L18" s="83"/>
    </row>
    <row r="19" spans="1:12" ht="47.25" customHeight="1">
      <c r="A19" s="38"/>
      <c r="B19" s="45"/>
      <c r="C19" s="134"/>
      <c r="D19" s="64"/>
      <c r="E19" s="64"/>
      <c r="F19" s="4" t="s">
        <v>12</v>
      </c>
      <c r="G19" s="114"/>
      <c r="H19" s="115"/>
      <c r="I19" s="145"/>
      <c r="J19" s="82"/>
      <c r="K19" s="82"/>
      <c r="L19" s="83"/>
    </row>
    <row r="20" spans="1:12" ht="47.25" customHeight="1">
      <c r="A20" s="38"/>
      <c r="B20" s="46"/>
      <c r="C20" s="134"/>
      <c r="D20" s="65"/>
      <c r="E20" s="65"/>
      <c r="F20" s="4" t="s">
        <v>13</v>
      </c>
      <c r="G20" s="114"/>
      <c r="H20" s="115"/>
      <c r="I20" s="105"/>
      <c r="J20" s="113"/>
      <c r="K20" s="113"/>
      <c r="L20" s="106"/>
    </row>
    <row r="21" spans="1:12" ht="115.5" customHeight="1">
      <c r="A21" s="39"/>
      <c r="B21" s="93" t="s">
        <v>25</v>
      </c>
      <c r="C21" s="19" t="s">
        <v>26</v>
      </c>
      <c r="D21" s="95"/>
      <c r="E21" s="63"/>
      <c r="F21" s="3" t="s">
        <v>11</v>
      </c>
      <c r="G21" s="52"/>
      <c r="H21" s="53"/>
      <c r="I21" s="66"/>
      <c r="J21" s="66"/>
      <c r="K21" s="66"/>
      <c r="L21" s="53"/>
    </row>
    <row r="22" spans="1:12" ht="93.75" customHeight="1">
      <c r="A22" s="39"/>
      <c r="B22" s="94"/>
      <c r="C22" s="20" t="s">
        <v>27</v>
      </c>
      <c r="D22" s="96"/>
      <c r="E22" s="64"/>
      <c r="F22" s="3" t="s">
        <v>12</v>
      </c>
      <c r="G22" s="52"/>
      <c r="H22" s="53"/>
      <c r="I22" s="68"/>
      <c r="J22" s="68"/>
      <c r="K22" s="68"/>
      <c r="L22" s="67"/>
    </row>
    <row r="23" spans="1:12" ht="85.5" customHeight="1">
      <c r="A23" s="39"/>
      <c r="B23" s="94"/>
      <c r="C23" s="20" t="s">
        <v>28</v>
      </c>
      <c r="D23" s="97"/>
      <c r="E23" s="65"/>
      <c r="F23" s="3" t="s">
        <v>13</v>
      </c>
      <c r="G23" s="52"/>
      <c r="H23" s="53"/>
      <c r="I23" s="68"/>
      <c r="J23" s="68"/>
      <c r="K23" s="68"/>
      <c r="L23" s="67"/>
    </row>
    <row r="24" spans="1:12" ht="45.75" customHeight="1">
      <c r="A24" s="87"/>
      <c r="B24" s="88" t="s">
        <v>29</v>
      </c>
      <c r="C24" s="16" t="s">
        <v>30</v>
      </c>
      <c r="D24" s="91"/>
      <c r="E24" s="63"/>
      <c r="F24" s="4" t="s">
        <v>11</v>
      </c>
      <c r="G24" s="54"/>
      <c r="H24" s="55"/>
      <c r="I24" s="81"/>
      <c r="J24" s="81"/>
      <c r="K24" s="81"/>
      <c r="L24" s="55"/>
    </row>
    <row r="25" spans="1:12" ht="74.25" customHeight="1">
      <c r="A25" s="87"/>
      <c r="B25" s="89"/>
      <c r="C25" s="17" t="s">
        <v>31</v>
      </c>
      <c r="D25" s="92"/>
      <c r="E25" s="64"/>
      <c r="F25" s="131" t="s">
        <v>12</v>
      </c>
      <c r="G25" s="54"/>
      <c r="H25" s="55"/>
      <c r="I25" s="82"/>
      <c r="J25" s="82"/>
      <c r="K25" s="82"/>
      <c r="L25" s="83"/>
    </row>
    <row r="26" spans="1:12" ht="28.5" customHeight="1">
      <c r="A26" s="87"/>
      <c r="B26" s="89"/>
      <c r="C26" s="17" t="s">
        <v>32</v>
      </c>
      <c r="D26" s="92"/>
      <c r="E26" s="64"/>
      <c r="F26" s="132"/>
      <c r="G26" s="105"/>
      <c r="H26" s="106"/>
      <c r="I26" s="82"/>
      <c r="J26" s="82"/>
      <c r="K26" s="82"/>
      <c r="L26" s="83"/>
    </row>
    <row r="27" spans="1:12" ht="75.75" customHeight="1">
      <c r="A27" s="87"/>
      <c r="B27" s="90"/>
      <c r="C27" s="18" t="s">
        <v>33</v>
      </c>
      <c r="D27" s="92"/>
      <c r="E27" s="64"/>
      <c r="F27" s="4" t="s">
        <v>13</v>
      </c>
      <c r="G27" s="54"/>
      <c r="H27" s="55"/>
      <c r="I27" s="82"/>
      <c r="J27" s="82"/>
      <c r="K27" s="82"/>
      <c r="L27" s="83"/>
    </row>
    <row r="28" spans="1:12" ht="52.5" customHeight="1">
      <c r="A28" s="39"/>
      <c r="B28" s="135" t="s">
        <v>34</v>
      </c>
      <c r="C28" s="21" t="s">
        <v>35</v>
      </c>
      <c r="D28" s="98"/>
      <c r="E28" s="49"/>
      <c r="F28" s="22" t="s">
        <v>11</v>
      </c>
      <c r="G28" s="52"/>
      <c r="H28" s="53"/>
      <c r="I28" s="33"/>
      <c r="J28" s="33"/>
      <c r="K28" s="33"/>
      <c r="L28" s="24"/>
    </row>
    <row r="29" spans="1:12" ht="75.75" customHeight="1">
      <c r="A29" s="39"/>
      <c r="B29" s="136"/>
      <c r="C29" s="20" t="s">
        <v>36</v>
      </c>
      <c r="D29" s="99"/>
      <c r="E29" s="50"/>
      <c r="F29" s="22" t="s">
        <v>12</v>
      </c>
      <c r="G29" s="52"/>
      <c r="H29" s="53"/>
      <c r="I29" s="32"/>
      <c r="J29" s="32"/>
      <c r="K29" s="32"/>
      <c r="L29" s="29"/>
    </row>
    <row r="30" spans="1:12" ht="36" customHeight="1">
      <c r="A30" s="39"/>
      <c r="B30" s="136"/>
      <c r="C30" s="20" t="s">
        <v>37</v>
      </c>
      <c r="D30" s="99"/>
      <c r="E30" s="50"/>
      <c r="F30" s="28" t="s">
        <v>13</v>
      </c>
      <c r="G30" s="52"/>
      <c r="H30" s="53"/>
      <c r="I30" s="32"/>
      <c r="J30" s="32"/>
      <c r="K30" s="32"/>
      <c r="L30" s="29"/>
    </row>
    <row r="31" spans="1:12" ht="53.25" customHeight="1">
      <c r="A31" s="39"/>
      <c r="B31" s="136"/>
      <c r="C31" s="84" t="s">
        <v>38</v>
      </c>
      <c r="D31" s="99"/>
      <c r="E31" s="50"/>
      <c r="F31" s="29"/>
      <c r="G31" s="102"/>
      <c r="H31" s="67"/>
      <c r="I31" s="32"/>
      <c r="J31" s="32"/>
      <c r="K31" s="32"/>
      <c r="L31" s="29"/>
    </row>
    <row r="32" spans="1:12">
      <c r="A32" s="39"/>
      <c r="B32" s="136"/>
      <c r="C32" s="84"/>
      <c r="D32" s="99"/>
      <c r="E32" s="50"/>
      <c r="F32" s="67"/>
      <c r="G32" s="102"/>
      <c r="H32" s="67"/>
      <c r="I32" s="32"/>
      <c r="J32" s="32"/>
      <c r="K32" s="32"/>
      <c r="L32" s="29"/>
    </row>
    <row r="33" spans="1:12">
      <c r="A33" s="39"/>
      <c r="B33" s="136"/>
      <c r="C33" s="85"/>
      <c r="D33" s="100"/>
      <c r="E33" s="51"/>
      <c r="F33" s="101"/>
      <c r="G33" s="103"/>
      <c r="H33" s="104"/>
      <c r="I33" s="32"/>
      <c r="J33" s="32"/>
      <c r="K33" s="32"/>
      <c r="L33" s="29"/>
    </row>
    <row r="34" spans="1:12" ht="40.5" customHeight="1">
      <c r="A34" s="87"/>
      <c r="B34" s="122" t="s">
        <v>39</v>
      </c>
      <c r="C34" s="27" t="s">
        <v>40</v>
      </c>
      <c r="D34" s="64"/>
      <c r="E34" s="125"/>
      <c r="F34" s="15" t="s">
        <v>11</v>
      </c>
      <c r="G34" s="148"/>
      <c r="H34" s="149"/>
      <c r="I34" s="141"/>
      <c r="J34" s="72"/>
      <c r="K34" s="72"/>
      <c r="L34" s="73"/>
    </row>
    <row r="35" spans="1:12" ht="27" customHeight="1">
      <c r="A35" s="87"/>
      <c r="B35" s="123"/>
      <c r="C35" s="137" t="s">
        <v>41</v>
      </c>
      <c r="D35" s="64"/>
      <c r="E35" s="125"/>
      <c r="F35" s="15" t="s">
        <v>12</v>
      </c>
      <c r="G35" s="148"/>
      <c r="H35" s="149"/>
      <c r="I35" s="141"/>
      <c r="J35" s="72"/>
      <c r="K35" s="72"/>
      <c r="L35" s="73"/>
    </row>
    <row r="36" spans="1:12">
      <c r="A36" s="87"/>
      <c r="B36" s="124"/>
      <c r="C36" s="138"/>
      <c r="D36" s="64"/>
      <c r="E36" s="125"/>
      <c r="F36" s="15" t="s">
        <v>13</v>
      </c>
      <c r="G36" s="148"/>
      <c r="H36" s="149"/>
      <c r="I36" s="142"/>
      <c r="J36" s="143"/>
      <c r="K36" s="143"/>
      <c r="L36" s="144"/>
    </row>
    <row r="37" spans="1:12">
      <c r="A37" s="39"/>
      <c r="B37" s="126" t="s">
        <v>42</v>
      </c>
      <c r="C37" s="128" t="s">
        <v>43</v>
      </c>
      <c r="D37" s="98"/>
      <c r="E37" s="49"/>
      <c r="F37" s="26" t="s">
        <v>11</v>
      </c>
      <c r="G37" s="146"/>
      <c r="H37" s="147"/>
      <c r="I37" s="52"/>
      <c r="J37" s="66"/>
      <c r="K37" s="66"/>
      <c r="L37" s="53"/>
    </row>
    <row r="38" spans="1:12">
      <c r="A38" s="39"/>
      <c r="B38" s="126"/>
      <c r="C38" s="129"/>
      <c r="D38" s="100"/>
      <c r="E38" s="51"/>
      <c r="F38" s="26" t="s">
        <v>12</v>
      </c>
      <c r="G38" s="146"/>
      <c r="H38" s="147"/>
      <c r="I38" s="102"/>
      <c r="J38" s="68"/>
      <c r="K38" s="68"/>
      <c r="L38" s="67"/>
    </row>
    <row r="39" spans="1:12" ht="36" customHeight="1">
      <c r="A39" s="39"/>
      <c r="B39" s="127"/>
      <c r="C39" s="130"/>
      <c r="D39" s="23"/>
      <c r="E39" s="23"/>
      <c r="F39" s="12" t="s">
        <v>13</v>
      </c>
      <c r="G39" s="146"/>
      <c r="H39" s="147"/>
      <c r="I39" s="103"/>
      <c r="J39" s="140"/>
      <c r="K39" s="140"/>
      <c r="L39" s="104"/>
    </row>
    <row r="40" spans="1:12">
      <c r="A40" s="39"/>
      <c r="B40" s="59" t="s">
        <v>18</v>
      </c>
      <c r="C40" s="59" t="s">
        <v>19</v>
      </c>
      <c r="D40" s="63"/>
      <c r="E40" s="63"/>
      <c r="F40" s="25" t="s">
        <v>11</v>
      </c>
      <c r="G40" s="54"/>
      <c r="H40" s="55"/>
      <c r="I40" s="82"/>
      <c r="J40" s="82"/>
      <c r="K40" s="82"/>
      <c r="L40" s="83"/>
    </row>
    <row r="41" spans="1:12">
      <c r="A41" s="39"/>
      <c r="B41" s="60"/>
      <c r="C41" s="60"/>
      <c r="D41" s="64"/>
      <c r="E41" s="64"/>
      <c r="F41" s="25" t="s">
        <v>12</v>
      </c>
      <c r="G41" s="54"/>
      <c r="H41" s="55"/>
      <c r="I41" s="82"/>
      <c r="J41" s="82"/>
      <c r="K41" s="82"/>
      <c r="L41" s="83"/>
    </row>
    <row r="42" spans="1:12">
      <c r="A42" s="40"/>
      <c r="B42" s="61"/>
      <c r="C42" s="61"/>
      <c r="D42" s="65"/>
      <c r="E42" s="65"/>
      <c r="F42" s="25" t="s">
        <v>13</v>
      </c>
      <c r="G42" s="54"/>
      <c r="H42" s="55"/>
      <c r="I42" s="82"/>
      <c r="J42" s="82"/>
      <c r="K42" s="82"/>
      <c r="L42" s="83"/>
    </row>
    <row r="43" spans="1:12" ht="15" customHeight="1">
      <c r="A43" s="37" t="s">
        <v>44</v>
      </c>
      <c r="B43" s="44" t="s">
        <v>45</v>
      </c>
      <c r="C43" s="86" t="s">
        <v>46</v>
      </c>
      <c r="D43" s="63"/>
      <c r="E43" s="63"/>
      <c r="F43" s="12" t="s">
        <v>11</v>
      </c>
      <c r="G43" s="52"/>
      <c r="H43" s="53"/>
      <c r="I43" s="66"/>
      <c r="J43" s="66"/>
      <c r="K43" s="66"/>
      <c r="L43" s="53"/>
    </row>
    <row r="44" spans="1:12">
      <c r="A44" s="38"/>
      <c r="B44" s="45"/>
      <c r="C44" s="60"/>
      <c r="D44" s="64"/>
      <c r="E44" s="64"/>
      <c r="F44" s="12" t="s">
        <v>12</v>
      </c>
      <c r="G44" s="52"/>
      <c r="H44" s="53"/>
      <c r="I44" s="68"/>
      <c r="J44" s="68"/>
      <c r="K44" s="68"/>
      <c r="L44" s="67"/>
    </row>
    <row r="45" spans="1:12">
      <c r="A45" s="38"/>
      <c r="B45" s="46"/>
      <c r="C45" s="61"/>
      <c r="D45" s="65"/>
      <c r="E45" s="65"/>
      <c r="F45" s="12" t="s">
        <v>13</v>
      </c>
      <c r="G45" s="52"/>
      <c r="H45" s="53"/>
      <c r="I45" s="68"/>
      <c r="J45" s="68"/>
      <c r="K45" s="68"/>
      <c r="L45" s="67"/>
    </row>
    <row r="46" spans="1:12" ht="69.75" customHeight="1">
      <c r="A46" s="39"/>
      <c r="B46" s="59" t="s">
        <v>47</v>
      </c>
      <c r="C46" s="107" t="s">
        <v>48</v>
      </c>
      <c r="D46" s="116"/>
      <c r="E46" s="63"/>
      <c r="F46" s="25" t="s">
        <v>11</v>
      </c>
      <c r="G46" s="54"/>
      <c r="H46" s="55"/>
      <c r="I46" s="81"/>
      <c r="J46" s="81"/>
      <c r="K46" s="81"/>
      <c r="L46" s="55"/>
    </row>
    <row r="47" spans="1:12" ht="109.5" customHeight="1">
      <c r="A47" s="39"/>
      <c r="B47" s="60"/>
      <c r="C47" s="108"/>
      <c r="D47" s="117"/>
      <c r="E47" s="64"/>
      <c r="F47" s="25" t="s">
        <v>12</v>
      </c>
      <c r="G47" s="54"/>
      <c r="H47" s="55"/>
      <c r="I47" s="82"/>
      <c r="J47" s="82"/>
      <c r="K47" s="82"/>
      <c r="L47" s="83"/>
    </row>
    <row r="48" spans="1:12" ht="133.5" customHeight="1">
      <c r="A48" s="39"/>
      <c r="B48" s="61"/>
      <c r="C48" s="109"/>
      <c r="D48" s="118"/>
      <c r="E48" s="65"/>
      <c r="F48" s="25" t="s">
        <v>13</v>
      </c>
      <c r="G48" s="54"/>
      <c r="H48" s="55"/>
      <c r="I48" s="113"/>
      <c r="J48" s="113"/>
      <c r="K48" s="113"/>
      <c r="L48" s="106"/>
    </row>
    <row r="49" spans="1:12">
      <c r="A49" s="39"/>
      <c r="B49" s="59" t="s">
        <v>49</v>
      </c>
      <c r="C49" s="86" t="s">
        <v>50</v>
      </c>
      <c r="D49" s="63"/>
      <c r="E49" s="63"/>
      <c r="F49" s="12" t="s">
        <v>11</v>
      </c>
      <c r="G49" s="52"/>
      <c r="H49" s="53"/>
      <c r="I49" s="68"/>
      <c r="J49" s="68"/>
      <c r="K49" s="68"/>
      <c r="L49" s="67"/>
    </row>
    <row r="50" spans="1:12">
      <c r="A50" s="39"/>
      <c r="B50" s="60"/>
      <c r="C50" s="60"/>
      <c r="D50" s="64"/>
      <c r="E50" s="64"/>
      <c r="F50" s="12" t="s">
        <v>12</v>
      </c>
      <c r="G50" s="52"/>
      <c r="H50" s="53"/>
      <c r="I50" s="68"/>
      <c r="J50" s="68"/>
      <c r="K50" s="68"/>
      <c r="L50" s="67"/>
    </row>
    <row r="51" spans="1:12">
      <c r="A51" s="39"/>
      <c r="B51" s="60"/>
      <c r="C51" s="60"/>
      <c r="D51" s="65"/>
      <c r="E51" s="65"/>
      <c r="F51" s="12" t="s">
        <v>13</v>
      </c>
      <c r="G51" s="52"/>
      <c r="H51" s="53"/>
      <c r="I51" s="68"/>
      <c r="J51" s="68"/>
      <c r="K51" s="68"/>
      <c r="L51" s="67"/>
    </row>
    <row r="52" spans="1:12">
      <c r="A52" s="39"/>
      <c r="B52" s="112" t="s">
        <v>18</v>
      </c>
      <c r="C52" s="59" t="s">
        <v>19</v>
      </c>
      <c r="D52" s="63"/>
      <c r="E52" s="63"/>
      <c r="F52" s="25" t="s">
        <v>11</v>
      </c>
      <c r="G52" s="54"/>
      <c r="H52" s="55"/>
      <c r="I52" s="81"/>
      <c r="J52" s="81"/>
      <c r="K52" s="81"/>
      <c r="L52" s="55"/>
    </row>
    <row r="53" spans="1:12">
      <c r="A53" s="39"/>
      <c r="B53" s="60"/>
      <c r="C53" s="60"/>
      <c r="D53" s="64"/>
      <c r="E53" s="64"/>
      <c r="F53" s="25" t="s">
        <v>12</v>
      </c>
      <c r="G53" s="54"/>
      <c r="H53" s="55"/>
      <c r="I53" s="82"/>
      <c r="J53" s="82"/>
      <c r="K53" s="82"/>
      <c r="L53" s="83"/>
    </row>
    <row r="54" spans="1:12">
      <c r="A54" s="39"/>
      <c r="B54" s="60"/>
      <c r="C54" s="61"/>
      <c r="D54" s="64"/>
      <c r="E54" s="64"/>
      <c r="F54" s="31" t="s">
        <v>13</v>
      </c>
      <c r="G54" s="114"/>
      <c r="H54" s="115"/>
      <c r="I54" s="113"/>
      <c r="J54" s="113"/>
      <c r="K54" s="113"/>
      <c r="L54" s="106"/>
    </row>
    <row r="55" spans="1:12">
      <c r="A55" s="5" t="s">
        <v>51</v>
      </c>
      <c r="B55" s="6"/>
      <c r="C55" s="14"/>
      <c r="D55" s="6"/>
      <c r="E55" s="6"/>
      <c r="F55" s="6"/>
      <c r="G55" s="110">
        <f>SUM(G3:H54)</f>
        <v>0</v>
      </c>
      <c r="H55" s="111"/>
      <c r="I55" s="7" t="s">
        <v>52</v>
      </c>
      <c r="J55" s="7" t="s">
        <v>53</v>
      </c>
      <c r="L55" s="7">
        <f>1000000000-G55</f>
        <v>1000000000</v>
      </c>
    </row>
    <row r="56" spans="1:12">
      <c r="A56" s="8" t="s">
        <v>54</v>
      </c>
      <c r="C56" s="11"/>
      <c r="J56" s="7" t="s">
        <v>55</v>
      </c>
      <c r="K56" s="7"/>
      <c r="L56" s="9">
        <f>1000000000*0.6-SUM(G3,G6,G9,G12,G15,G18,G21,G24,G28,G34,G37,G40,G43,G46,G49,G52)</f>
        <v>600000000</v>
      </c>
    </row>
    <row r="57" spans="1:12">
      <c r="A57" s="7" t="s">
        <v>56</v>
      </c>
      <c r="B57" s="10">
        <v>1000000000</v>
      </c>
      <c r="C57" s="13"/>
      <c r="J57" s="7" t="s">
        <v>57</v>
      </c>
      <c r="K57" s="7"/>
      <c r="L57" s="9">
        <f>1000000000*0.7-SUM(G4,G7,G10,G13,G16,G19,G22,G26,G29,G35,G38,G41,G44,G47,G50,G53)</f>
        <v>700000000</v>
      </c>
    </row>
    <row r="58" spans="1:12">
      <c r="J58" s="7" t="s">
        <v>58</v>
      </c>
      <c r="K58" s="7"/>
      <c r="L58" s="9">
        <f>1000000000*0.6-SUM(G5,G8,G11,G14,G17,G20,G23,G27,G30,G36,G39,G42,G45,G48,G51,G54)</f>
        <v>600000000</v>
      </c>
    </row>
  </sheetData>
  <mergeCells count="134">
    <mergeCell ref="G18:H18"/>
    <mergeCell ref="G19:H19"/>
    <mergeCell ref="G20:H20"/>
    <mergeCell ref="I18:L20"/>
    <mergeCell ref="G39:H39"/>
    <mergeCell ref="G38:H38"/>
    <mergeCell ref="G37:H37"/>
    <mergeCell ref="G36:H36"/>
    <mergeCell ref="G35:H35"/>
    <mergeCell ref="G34:H34"/>
    <mergeCell ref="I2:L2"/>
    <mergeCell ref="B34:B36"/>
    <mergeCell ref="D34:D36"/>
    <mergeCell ref="E34:E36"/>
    <mergeCell ref="B37:B39"/>
    <mergeCell ref="C37:C39"/>
    <mergeCell ref="F25:F26"/>
    <mergeCell ref="B18:B20"/>
    <mergeCell ref="C18:C20"/>
    <mergeCell ref="B28:B33"/>
    <mergeCell ref="C35:C36"/>
    <mergeCell ref="D18:D20"/>
    <mergeCell ref="E18:E20"/>
    <mergeCell ref="I21:L23"/>
    <mergeCell ref="G22:H22"/>
    <mergeCell ref="B15:B17"/>
    <mergeCell ref="D15:D17"/>
    <mergeCell ref="E15:E17"/>
    <mergeCell ref="G15:H15"/>
    <mergeCell ref="G23:H23"/>
    <mergeCell ref="E24:E27"/>
    <mergeCell ref="G24:H24"/>
    <mergeCell ref="I24:L27"/>
    <mergeCell ref="G27:H27"/>
    <mergeCell ref="G55:H55"/>
    <mergeCell ref="B52:B54"/>
    <mergeCell ref="D52:D54"/>
    <mergeCell ref="E52:E54"/>
    <mergeCell ref="G52:H52"/>
    <mergeCell ref="I52:L54"/>
    <mergeCell ref="G53:H53"/>
    <mergeCell ref="G54:H54"/>
    <mergeCell ref="B46:B48"/>
    <mergeCell ref="C49:C51"/>
    <mergeCell ref="D46:D48"/>
    <mergeCell ref="E46:E48"/>
    <mergeCell ref="G46:H46"/>
    <mergeCell ref="I46:L48"/>
    <mergeCell ref="G47:H47"/>
    <mergeCell ref="I49:L51"/>
    <mergeCell ref="A15:A42"/>
    <mergeCell ref="D49:D51"/>
    <mergeCell ref="E49:E51"/>
    <mergeCell ref="G49:H49"/>
    <mergeCell ref="G50:H50"/>
    <mergeCell ref="G51:H51"/>
    <mergeCell ref="B24:B27"/>
    <mergeCell ref="D24:D27"/>
    <mergeCell ref="B21:B23"/>
    <mergeCell ref="D21:D23"/>
    <mergeCell ref="E21:E23"/>
    <mergeCell ref="G21:H21"/>
    <mergeCell ref="D28:D33"/>
    <mergeCell ref="E28:E33"/>
    <mergeCell ref="D37:D38"/>
    <mergeCell ref="E37:E38"/>
    <mergeCell ref="F32:F33"/>
    <mergeCell ref="G30:H33"/>
    <mergeCell ref="G25:H26"/>
    <mergeCell ref="A43:A54"/>
    <mergeCell ref="B43:B45"/>
    <mergeCell ref="C46:C48"/>
    <mergeCell ref="D43:D45"/>
    <mergeCell ref="E43:E45"/>
    <mergeCell ref="G48:H48"/>
    <mergeCell ref="B49:B51"/>
    <mergeCell ref="C52:C54"/>
    <mergeCell ref="G29:H29"/>
    <mergeCell ref="B40:B42"/>
    <mergeCell ref="C43:C45"/>
    <mergeCell ref="D40:D42"/>
    <mergeCell ref="E40:E42"/>
    <mergeCell ref="G40:H40"/>
    <mergeCell ref="I40:L42"/>
    <mergeCell ref="G41:H41"/>
    <mergeCell ref="I43:L45"/>
    <mergeCell ref="G44:H44"/>
    <mergeCell ref="G45:H45"/>
    <mergeCell ref="C40:C42"/>
    <mergeCell ref="G28:H28"/>
    <mergeCell ref="C31:C33"/>
    <mergeCell ref="G42:H42"/>
    <mergeCell ref="G43:H43"/>
    <mergeCell ref="I37:L39"/>
    <mergeCell ref="I34:L36"/>
    <mergeCell ref="I3:L5"/>
    <mergeCell ref="G4:H4"/>
    <mergeCell ref="G5:H5"/>
    <mergeCell ref="B12:B14"/>
    <mergeCell ref="C15:C17"/>
    <mergeCell ref="D12:D14"/>
    <mergeCell ref="E12:E14"/>
    <mergeCell ref="G12:H12"/>
    <mergeCell ref="I12:L14"/>
    <mergeCell ref="G13:H13"/>
    <mergeCell ref="G14:H14"/>
    <mergeCell ref="I15:L17"/>
    <mergeCell ref="G16:H16"/>
    <mergeCell ref="G17:H17"/>
    <mergeCell ref="B6:B8"/>
    <mergeCell ref="C6:C8"/>
    <mergeCell ref="D6:D8"/>
    <mergeCell ref="E6:E8"/>
    <mergeCell ref="G6:H6"/>
    <mergeCell ref="I6:L8"/>
    <mergeCell ref="G7:H7"/>
    <mergeCell ref="I9:L11"/>
    <mergeCell ref="A1:E1"/>
    <mergeCell ref="F2:H2"/>
    <mergeCell ref="A3:A14"/>
    <mergeCell ref="B3:B5"/>
    <mergeCell ref="C3:C5"/>
    <mergeCell ref="D3:D5"/>
    <mergeCell ref="E3:E5"/>
    <mergeCell ref="G3:H3"/>
    <mergeCell ref="G8:H8"/>
    <mergeCell ref="B9:B11"/>
    <mergeCell ref="C12:C14"/>
    <mergeCell ref="C9:C11"/>
    <mergeCell ref="D9:D11"/>
    <mergeCell ref="E9:E11"/>
    <mergeCell ref="G9:H9"/>
    <mergeCell ref="G10:H10"/>
    <mergeCell ref="G11:H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4FFE5A5CE003448D1FB53B4121DF8C" ma:contentTypeVersion="13" ma:contentTypeDescription="Crear nuevo documento." ma:contentTypeScope="" ma:versionID="2db808d594198d61e5ea7e6c3e0f1001">
  <xsd:schema xmlns:xsd="http://www.w3.org/2001/XMLSchema" xmlns:xs="http://www.w3.org/2001/XMLSchema" xmlns:p="http://schemas.microsoft.com/office/2006/metadata/properties" xmlns:ns2="ca9d8de7-3750-4728-8de6-f3eb55112c0d" xmlns:ns3="241b6e09-478a-4466-96d1-af0cc018094a" targetNamespace="http://schemas.microsoft.com/office/2006/metadata/properties" ma:root="true" ma:fieldsID="153e59356b7888d7e1592cc2108ab26f" ns2:_="" ns3:_="">
    <xsd:import namespace="ca9d8de7-3750-4728-8de6-f3eb55112c0d"/>
    <xsd:import namespace="241b6e09-478a-4466-96d1-af0cc01809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d8de7-3750-4728-8de6-f3eb55112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be51c33f-cd22-4454-82a9-4ea1efbcdc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b6e09-478a-4466-96d1-af0cc0180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946ae83-535b-4789-916e-c7a73ea30fd0}" ma:internalName="TaxCatchAll" ma:showField="CatchAllData" ma:web="241b6e09-478a-4466-96d1-af0cc01809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9d8de7-3750-4728-8de6-f3eb55112c0d">
      <Terms xmlns="http://schemas.microsoft.com/office/infopath/2007/PartnerControls"/>
    </lcf76f155ced4ddcb4097134ff3c332f>
    <TaxCatchAll xmlns="241b6e09-478a-4466-96d1-af0cc018094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508BDE-86C7-474D-AAF9-C58AF2C490DD}"/>
</file>

<file path=customXml/itemProps2.xml><?xml version="1.0" encoding="utf-8"?>
<ds:datastoreItem xmlns:ds="http://schemas.openxmlformats.org/officeDocument/2006/customXml" ds:itemID="{828BB3DF-6DAD-45A1-BD6B-154D3549A66C}"/>
</file>

<file path=customXml/itemProps3.xml><?xml version="1.0" encoding="utf-8"?>
<ds:datastoreItem xmlns:ds="http://schemas.openxmlformats.org/officeDocument/2006/customXml" ds:itemID="{6B52CBAD-C95E-4D28-9728-388A8B9DD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2024-02-29T15:44:16Z</dcterms:created>
  <dcterms:modified xsi:type="dcterms:W3CDTF">2024-06-28T20:52:42Z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0x010100694FFE5A5CE003448D1FB53B4121DF8C</vt:lpwstr>
  </property>
  <property fmtid="{D5CDD505-2E9C-101B-9397-08002B2CF9AE}" pid="3" name="MediaServiceImageTags">
    <vt:lpwstr/>
  </property>
</Properties>
</file>